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 hidePivotFieldList="1"/>
  <mc:AlternateContent xmlns:mc="http://schemas.openxmlformats.org/markup-compatibility/2006">
    <mc:Choice Requires="x15">
      <x15ac:absPath xmlns:x15ac="http://schemas.microsoft.com/office/spreadsheetml/2010/11/ac" url="D:\Online Learning\03. Data Analyst Bootcamp 2.0 by Codebasics\02. Excel\Project Reports\Project Files\"/>
    </mc:Choice>
  </mc:AlternateContent>
  <xr:revisionPtr revIDLastSave="0" documentId="13_ncr:1_{CFE8EB3F-79B0-4269-B43D-3D7F154E290B}" xr6:coauthVersionLast="47" xr6:coauthVersionMax="47" xr10:uidLastSave="{00000000-0000-0000-0000-000000000000}"/>
  <bookViews>
    <workbookView xWindow="-110" yWindow="-110" windowWidth="25820" windowHeight="13900" xr2:uid="{00000000-000D-0000-FFFF-FFFF00000000}"/>
  </bookViews>
  <sheets>
    <sheet name="P &amp; L Year" sheetId="1" r:id="rId1"/>
    <sheet name="P &amp; L Month" sheetId="10" r:id="rId2"/>
  </sheets>
  <calcPr calcId="191029"/>
  <pivotCaches>
    <pivotCache cacheId="0" r:id="rId3"/>
    <pivotCache cacheId="1" r:id="rId4"/>
    <pivotCache cacheId="2" r:id="rId5"/>
    <pivotCache cacheId="3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6ad2044-d2c5-4d40-beec-6de24fef7770" name="dim_customer" connection="Query - dim_customer(1)"/>
          <x15:modelTable id="dim_market_1c28793c-23be-4566-a657-170522cb2ac2" name="dim_market" connection="Query - dim_market(1)"/>
          <x15:modelTable id="dim_product_dc6da394-bc20-46be-a693-6859437ec579" name="dim_product" connection="Query - dim_product(1)"/>
          <x15:modelTable id="fact_sales_monthly_99d5a4b2-22bb-424b-9a12-d79df13a74f6" name="fact_sales_monthly" connection="Query - fact_sales_monthly(1)"/>
          <x15:modelTable id="dim_date_81dfb457-5b4e-45d0-a3fe-de98d3731018" name="dim_date" connection="Query - dim_date"/>
          <x15:modelTable id="ns_targets_2021_20ae7274-2bd9-4e3b-9db1-9dd1b87594d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4" i="10" l="1"/>
  <c r="E54" i="10"/>
  <c r="F54" i="10"/>
  <c r="G54" i="10"/>
  <c r="H54" i="10"/>
  <c r="I54" i="10"/>
  <c r="J54" i="10"/>
  <c r="K54" i="10"/>
  <c r="L54" i="10"/>
  <c r="M54" i="10"/>
  <c r="N54" i="10"/>
  <c r="O54" i="10"/>
  <c r="D53" i="10"/>
  <c r="E53" i="10"/>
  <c r="F53" i="10"/>
  <c r="G53" i="10"/>
  <c r="H53" i="10"/>
  <c r="I53" i="10"/>
  <c r="J53" i="10"/>
  <c r="K53" i="10"/>
  <c r="L53" i="10"/>
  <c r="M53" i="10"/>
  <c r="N53" i="10"/>
  <c r="O53" i="10"/>
  <c r="C54" i="10"/>
  <c r="C53" i="10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10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181E853-03FA-4A9C-BE87-AB33F4B00671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6666e53-8187-4f40-9c0b-f2fc0d98fd5c"/>
      </ext>
    </extLst>
  </connection>
  <connection id="2" xr16:uid="{6EC87692-83C2-4C46-922F-3E4477D76A3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941a0d4-30c6-4439-afb4-edd1f57f1f7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33185CF-A651-4FA5-BE40-BE4A84485AD6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6836837-6e4d-4740-a949-28339095aa61"/>
      </ext>
    </extLst>
  </connection>
  <connection id="4" xr16:uid="{CBCB4FDB-548B-4EE1-871A-22B636D175F9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16400ec-dac9-419b-9e8e-c3ab5b58c483"/>
      </ext>
    </extLst>
  </connection>
  <connection id="5" xr16:uid="{E867F533-EC13-4420-9074-8A26607E1AEB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0fd9432-5feb-43aa-b87c-5b69a9bedd84"/>
      </ext>
    </extLst>
  </connection>
  <connection id="6" xr16:uid="{BFDE9CC5-AA0D-40C3-ABF8-6856DB7411BE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A76D99B7-F0E4-4E17-B99E-95E4C88DBA2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d207f72-d84e-43e1-935e-7770b6696f7a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993B591E-146E-4DE5-A673-5A9E36BF44A9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1D15DF49-528F-4417-9AAE-F6BEBFDA55D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market].[All]}"/>
    <s v="{[dim_market].[region].[All]}"/>
    <s v="{[dim_product].[division].[All]}"/>
    <s v="{[dim_customer].[customer].[All]}"/>
    <s v="{[dim_date].[FY].&amp;[2021]}"/>
    <s v="{[dim_date].[FY].&amp;[2019]}"/>
    <s v="{[dim_date].[FY].&amp;[2020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<sst xmlns="http://schemas.openxmlformats.org/spreadsheetml/2006/main" count="137" uniqueCount="42">
  <si>
    <t>market</t>
  </si>
  <si>
    <t>region</t>
  </si>
  <si>
    <t>division</t>
  </si>
  <si>
    <t>Grand Total</t>
  </si>
  <si>
    <t>All</t>
  </si>
  <si>
    <t>2019</t>
  </si>
  <si>
    <t>2020</t>
  </si>
  <si>
    <t>2021</t>
  </si>
  <si>
    <t>21 vs 20</t>
  </si>
  <si>
    <t>FILTERS</t>
  </si>
  <si>
    <t>Net Sales</t>
  </si>
  <si>
    <t>COGS</t>
  </si>
  <si>
    <t>Gross Margin</t>
  </si>
  <si>
    <t>GM %</t>
  </si>
  <si>
    <t>Note: 21 vs 20 is not part of Pivot Table</t>
  </si>
  <si>
    <t>P &amp; L</t>
  </si>
  <si>
    <t>By Fiscal Years</t>
  </si>
  <si>
    <t>Fiscal Years</t>
  </si>
  <si>
    <t>Metrics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</si>
  <si>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</si>
  <si>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</si>
  <si>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</si>
  <si>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</si>
  <si>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</si>
  <si>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</si>
  <si>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</si>
  <si>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</si>
  <si>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</si>
  <si>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</si>
  <si>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</si>
  <si>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</si>
  <si>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</si>
  <si>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</si>
  <si>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</si>
  <si>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</si>
  <si>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</si>
  <si>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</si>
  <si>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</si>
  <si>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Net Sales Comparison</t>
  </si>
  <si>
    <t>20 vs 19</t>
  </si>
  <si>
    <t>All values in INR</t>
  </si>
  <si>
    <t>Values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</si>
</sst>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%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164" fontId="2" fillId="0" borderId="0" xfId="0" applyNumberFormat="1" applyFont="1"/>
    <xf numFmtId="166" fontId="2" fillId="0" borderId="0" xfId="0" applyNumberFormat="1" applyFont="1"/>
    <xf numFmtId="0" fontId="3" fillId="0" borderId="1" xfId="0" pivotButton="1" applyFont="1" applyBorder="1"/>
    <xf numFmtId="0" fontId="1" fillId="0" borderId="0" xfId="0" applyFont="1" applyAlignment="1">
      <alignment wrapText="1"/>
    </xf>
    <xf numFmtId="0" fontId="2" fillId="0" borderId="0" xfId="0" pivotButton="1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0" fontId="3" fillId="0" borderId="0" xfId="0" applyFont="1"/>
  </cellXfs>
  <cellStyles count="1">
    <cellStyle name="Normal" xfId="0" builtinId="0"/>
  </cellStyles>
  <dxfs count="109">
    <dxf>
      <font>
        <b/>
      </font>
    </dxf>
    <dxf>
      <font>
        <b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/>
      </border>
    </dxf>
    <dxf>
      <border>
        <top/>
      </border>
    </dxf>
    <dxf>
      <border>
        <top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font>
        <b/>
      </font>
    </dxf>
    <dxf>
      <font>
        <b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/>
      </border>
    </dxf>
    <dxf>
      <border>
        <top/>
      </border>
    </dxf>
    <dxf>
      <border>
        <top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font>
        <b/>
      </font>
    </dxf>
    <dxf>
      <font>
        <b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/>
      </border>
    </dxf>
    <dxf>
      <border>
        <top/>
      </border>
    </dxf>
    <dxf>
      <border>
        <top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border>
        <left/>
        <right/>
        <top/>
        <bottom style="thin">
          <color auto="1"/>
        </bottom>
        <vertical/>
        <horizontal/>
      </border>
    </dxf>
    <dxf>
      <border diagonalDown="1">
        <left/>
        <right/>
        <top/>
        <bottom style="thin">
          <color auto="1"/>
        </bottom>
        <diagonal style="thin">
          <color auto="1"/>
        </diagonal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-2" table="0" count="4" xr9:uid="{E8172875-D2DC-4D54-9A8E-540C5021E071}">
      <tableStyleElement type="wholeTable" dxfId="108"/>
      <tableStyleElement type="headerRow" dxfId="107"/>
      <tableStyleElement type="pageFieldLabels" dxfId="106"/>
      <tableStyleElement type="pageFieldValues" dxfId="105"/>
    </tableStyle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6.645977893517" backgroundQuery="1" createdVersion="8" refreshedVersion="8" minRefreshableVersion="3" recordCount="0" supportSubquery="1" supportAdvancedDrill="1" xr:uid="{6F00BC01-09D2-49ED-820E-1BAA07F76189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 %]" caption="GM %" numFmtId="0" hierarchy="45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dim_customer" count="0" oneField="1">
      <fieldsUsage count="1">
        <fieldUsage x="4"/>
      </fieldsUsage>
    </cacheHierarchy>
    <cacheHierarchy uniqueName="[Measures].[GM %]" caption="GM %" measure="1" displayFolder="" measureGroup="dim_customer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6.645979629633" backgroundQuery="1" createdVersion="8" refreshedVersion="8" minRefreshableVersion="3" recordCount="0" supportSubquery="1" supportAdvancedDrill="1" xr:uid="{885A0104-FD62-4E28-8B5B-D0FC5A55DA91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 %]" caption="GM %" numFmtId="0" hierarchy="45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dim_customer" count="0" oneField="1">
      <fieldsUsage count="1">
        <fieldUsage x="4"/>
      </fieldsUsage>
    </cacheHierarchy>
    <cacheHierarchy uniqueName="[Measures].[GM %]" caption="GM %" measure="1" displayFolder="" measureGroup="dim_customer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6.645981481481" backgroundQuery="1" createdVersion="8" refreshedVersion="8" minRefreshableVersion="3" recordCount="0" supportSubquery="1" supportAdvancedDrill="1" xr:uid="{E8133E34-7E17-4BE1-B542-860454A26D4E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 %]" caption="GM %" numFmtId="0" hierarchy="45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dim_customer" count="0" oneField="1">
      <fieldsUsage count="1">
        <fieldUsage x="4"/>
      </fieldsUsage>
    </cacheHierarchy>
    <cacheHierarchy uniqueName="[Measures].[GM %]" caption="GM %" measure="1" displayFolder="" measureGroup="dim_customer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16.645982986112" backgroundQuery="1" createdVersion="8" refreshedVersion="8" minRefreshableVersion="3" recordCount="0" supportSubquery="1" supportAdvancedDrill="1" xr:uid="{210A25E3-BFE6-41D0-9CCD-48FC578670C6}">
  <cacheSource type="external" connectionId="9"/>
  <cacheFields count="9"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fact_sales_monthly].[FY].[FY]" caption="FY" numFmtId="0" hierarchy="28" level="1">
      <sharedItems count="3">
        <s v="2019"/>
        <s v="2020"/>
        <s v="2021"/>
      </sharedItems>
    </cacheField>
    <cacheField name="[Measures].[Gross Margin]" caption="Gross Margin" numFmtId="0" hierarchy="44" level="32767"/>
    <cacheField name="[Measures].[GM %]" caption="GM %" numFmtId="0" hierarchy="45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4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1C3AA3-CC57-4B1B-898D-84997D617300}" name="PivotTable1" cacheId="3" dataOnRows="1" applyNumberFormats="0" applyBorderFormats="0" applyFontFormats="0" applyPatternFormats="0" applyAlignmentFormats="0" applyWidthHeightFormats="1" dataCaption="Values" tag="a979492b-adb4-4dfd-94fe-49aaad2c03bf" updatedVersion="8" minRefreshableVersion="3" colGrandTotals="0" itemPrintTitles="1" createdVersion="8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7" hier="13" name="[dim_market].[region].[All]" cap="All"/>
    <pageField fld="0" hier="11" name="[dim_market].[market].[All]" cap="All"/>
    <pageField fld="8" hier="1" name="[dim_customer].[customer].[All]" cap="All"/>
    <pageField fld="1" hier="15" name="[dim_product].[division].[All]" cap="All"/>
  </pageFields>
  <dataFields count="4">
    <dataField fld="2" subtotal="count" baseField="4" baseItem="2" numFmtId="165"/>
    <dataField fld="3" subtotal="count" baseField="4" baseItem="2" numFmtId="165"/>
    <dataField fld="5" subtotal="count" baseField="4" baseItem="2" numFmtId="165"/>
    <dataField fld="6" subtotal="count" baseField="0" baseItem="0"/>
  </dataFields>
  <formats count="27">
    <format dxfId="104">
      <pivotArea type="all" dataOnly="0" outline="0" fieldPosition="0"/>
    </format>
    <format dxfId="103">
      <pivotArea type="all" dataOnly="0" outline="0" fieldPosition="0"/>
    </format>
    <format dxfId="102">
      <pivotArea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grandRow="1" outline="0" collapsedLevelsAreSubtotals="1" fieldPosition="0"/>
    </format>
    <format dxfId="97">
      <pivotArea dataOnly="0" labelOnly="1" grandRow="1" outline="0" fieldPosition="0"/>
    </format>
    <format dxfId="96">
      <pivotArea grandRow="1" outline="0" collapsedLevelsAreSubtotals="1" fieldPosition="0"/>
    </format>
    <format dxfId="95">
      <pivotArea dataOnly="0" labelOnly="1" grandRow="1" outline="0" fieldPosition="0"/>
    </format>
    <format dxfId="94">
      <pivotArea type="all" dataOnly="0" outline="0" fieldPosition="0"/>
    </format>
    <format dxfId="93">
      <pivotArea outline="0" collapsedLevelsAreSubtotals="1" fieldPosition="0"/>
    </format>
    <format dxfId="92">
      <pivotArea dataOnly="0" labelOnly="1" grandRow="1" outline="0" fieldPosition="0"/>
    </format>
    <format dxfId="91">
      <pivotArea outline="0" fieldPosition="0">
        <references count="1">
          <reference field="4294967294" count="1">
            <x v="0"/>
          </reference>
        </references>
      </pivotArea>
    </format>
    <format dxfId="90">
      <pivotArea outline="0" fieldPosition="0">
        <references count="1">
          <reference field="4294967294" count="1">
            <x v="1"/>
          </reference>
        </references>
      </pivotArea>
    </format>
    <format dxfId="89">
      <pivotArea outline="0" fieldPosition="0">
        <references count="1">
          <reference field="4294967294" count="1">
            <x v="2"/>
          </reference>
        </references>
      </pivotArea>
    </format>
    <format dxfId="88">
      <pivotArea outline="0" collapsedLevelsAreSubtotals="1" fieldPosition="0"/>
    </format>
    <format dxfId="87">
      <pivotArea field="-2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5">
      <pivotArea dataOnly="0" labelOnly="1" fieldPosition="0">
        <references count="1">
          <reference field="4" count="0"/>
        </references>
      </pivotArea>
    </format>
    <format dxfId="84">
      <pivotArea outline="0" collapsedLevelsAreSubtotals="1" fieldPosition="0"/>
    </format>
    <format dxfId="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field="-2" type="button" dataOnly="0" labelOnly="1" outline="0" axis="axisRow" fieldPosition="0"/>
    </format>
    <format dxfId="81">
      <pivotArea dataOnly="0" labelOnly="1" fieldPosition="0">
        <references count="1">
          <reference field="4" count="0"/>
        </references>
      </pivotArea>
    </format>
    <format dxfId="80">
      <pivotArea dataOnly="0" labelOnly="1" fieldPosition="0">
        <references count="1">
          <reference field="4" count="0"/>
        </references>
      </pivotArea>
    </format>
    <format dxfId="79">
      <pivotArea dataOnly="0" labelOnly="1" fieldPosition="0">
        <references count="1">
          <reference field="4" count="0"/>
        </references>
      </pivotArea>
    </format>
    <format dxfId="78">
      <pivotArea field="-2" type="button" dataOnly="0" labelOnly="1" outline="0" axis="axisRow" fieldPosition="0"/>
    </format>
  </formats>
  <conditionalFormats count="4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-2" showRowHeaders="1" showColHeaders="1" showRowStripes="0" showColStripes="0" showLastColumn="1"/>
  <rowHierarchiesUsage count="1">
    <rowHierarchyUsage hierarchyUsage="-2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2005F5-47E1-4199-B0BF-BCF45FDE04FC}" name="PivotTable1" cacheId="2" dataOnRows="1" applyNumberFormats="0" applyBorderFormats="0" applyFontFormats="0" applyPatternFormats="0" applyAlignmentFormats="0" applyWidthHeightFormats="1" dataCaption="Metrics" tag="1f036b7d-435f-4121-956d-55548a79249c" updatedVersion="8" minRefreshableVersion="3" rowGrandTotals="0" itemPrintTitles="1" createdVersion="8" indent="0" outline="1" outlineData="1" multipleFieldFilters="0" rowHeaderCaption="Customer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3" name="[dim_market].[region].[All]" cap="All"/>
    <pageField fld="0" hier="11" name="[dim_market].[market].[All]" cap="All"/>
    <pageField fld="1" hier="15" name="[dim_product].[division].[All]" cap="All"/>
    <pageField fld="7" hier="1" name="[dim_customer].[customer].[All]" cap="All"/>
    <pageField fld="8" hier="7" name="[dim_date].[FY].&amp;[2019]" cap="2019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26">
    <format dxfId="25">
      <pivotArea type="all" dataOnly="0" outline="0" fieldPosition="0"/>
    </format>
    <format dxfId="24">
      <pivotArea type="all" dataOnly="0" outline="0" fieldPosition="0"/>
    </format>
    <format dxfId="23">
      <pivotArea outline="0" collapsedLevelsAreSubtotals="1" fieldPosition="0"/>
    </format>
    <format dxfId="22">
      <pivotArea dataOnly="0" labelOnly="1" grandRow="1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dataOnly="0" labelOnly="1" grandRow="1" outline="0" fieldPosition="0"/>
    </format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outline="0" fieldPosition="0">
        <references count="1">
          <reference field="4294967294" count="1">
            <x v="1"/>
          </reference>
        </references>
      </pivotArea>
    </format>
    <format dxfId="10">
      <pivotArea outline="0" fieldPosition="0">
        <references count="1">
          <reference field="4294967294" count="1">
            <x v="2"/>
          </reference>
        </references>
      </pivotArea>
    </format>
    <format dxfId="9">
      <pivotArea outline="0" collapsedLevelsAreSubtotals="1" fieldPosition="0"/>
    </format>
    <format dxfId="8">
      <pivotArea field="-2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outline="0" collapsedLevelsAreSubtotals="1" fieldPosition="0"/>
    </format>
    <format dxfId="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">
      <pivotArea field="-2" type="button" dataOnly="0" labelOnly="1" outline="0" axis="axisRow" fieldPosition="0"/>
    </format>
    <format dxfId="3">
      <pivotArea field="-2" type="button" dataOnly="0" labelOnly="1" outline="0" axis="axisRow" fieldPosition="0"/>
    </format>
    <format dxfId="2">
      <pivotArea field="10" type="button" dataOnly="0" labelOnly="1" outline="0" axis="axisCol" fieldPosition="0"/>
    </format>
    <format dxfId="1">
      <pivotArea dataOnly="0" labelOnly="1" fieldPosition="0">
        <references count="1">
          <reference field="10" count="0"/>
        </references>
      </pivotArea>
    </format>
    <format dxfId="0">
      <pivotArea dataOnly="0" labelOnly="1" grandCol="1" outline="0" fieldPosition="0"/>
    </format>
  </formats>
  <conditionalFormats count="4">
    <conditionalFormat priority="1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-2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7C463F-6CA3-4581-94C8-110C594C6669}" name="PivotTable3" cacheId="0" dataOnRows="1" applyNumberFormats="0" applyBorderFormats="0" applyFontFormats="0" applyPatternFormats="0" applyAlignmentFormats="0" applyWidthHeightFormats="1" dataCaption="Metrics" tag="7284fafc-665e-40d9-ab42-8c50c4f9be58" updatedVersion="8" minRefreshableVersion="3" rowGrandTotals="0" itemPrintTitles="1" createdVersion="8" indent="0" outline="1" outlineData="1" multipleFieldFilters="0" rowHeaderCaption="Customer" colHeaderCaption="Quarters">
  <location ref="B43:O4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3" name="[dim_market].[region].[All]" cap="All"/>
    <pageField fld="0" hier="11" name="[dim_market].[market].[All]" cap="All"/>
    <pageField fld="1" hier="15" name="[dim_product].[division].[All]" cap="All"/>
    <pageField fld="7" hier="1" name="[dim_customer].[customer].[All]" cap="All"/>
    <pageField fld="8" hier="7" name="[dim_date].[FY].&amp;[2021]" cap="2021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26">
    <format dxfId="51">
      <pivotArea type="all" dataOnly="0" outline="0" fieldPosition="0"/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dataOnly="0" labelOnly="1" grandRow="1" outline="0" fieldPosition="0"/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grandRow="1" outline="0" collapsedLevelsAreSubtotals="1" fieldPosition="0"/>
    </format>
    <format dxfId="42">
      <pivotArea dataOnly="0" labelOnly="1" grandRow="1" outline="0" fieldPosition="0"/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dataOnly="0" labelOnly="1" grandRow="1" outline="0" fieldPosition="0"/>
    </format>
    <format dxfId="38">
      <pivotArea outline="0" fieldPosition="0">
        <references count="1">
          <reference field="4294967294" count="1">
            <x v="0"/>
          </reference>
        </references>
      </pivotArea>
    </format>
    <format dxfId="37">
      <pivotArea outline="0" fieldPosition="0">
        <references count="1">
          <reference field="4294967294" count="1">
            <x v="1"/>
          </reference>
        </references>
      </pivotArea>
    </format>
    <format dxfId="36">
      <pivotArea outline="0" fieldPosition="0">
        <references count="1">
          <reference field="4294967294" count="1">
            <x v="2"/>
          </reference>
        </references>
      </pivotArea>
    </format>
    <format dxfId="35">
      <pivotArea outline="0" collapsedLevelsAreSubtotals="1" fieldPosition="0"/>
    </format>
    <format dxfId="34">
      <pivotArea field="-2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">
      <pivotArea outline="0" collapsedLevelsAreSubtotals="1" fieldPosition="0"/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">
      <pivotArea field="-2" type="button" dataOnly="0" labelOnly="1" outline="0" axis="axisRow" fieldPosition="0"/>
    </format>
    <format dxfId="29">
      <pivotArea field="-2" type="button" dataOnly="0" labelOnly="1" outline="0" axis="axisRow" fieldPosition="0"/>
    </format>
    <format dxfId="28">
      <pivotArea field="10" type="button" dataOnly="0" labelOnly="1" outline="0" axis="axisCol" fieldPosition="0"/>
    </format>
    <format dxfId="27">
      <pivotArea dataOnly="0" labelOnly="1" fieldPosition="0">
        <references count="1">
          <reference field="10" count="0"/>
        </references>
      </pivotArea>
    </format>
    <format dxfId="26">
      <pivotArea dataOnly="0" labelOnly="1" grandCol="1" outline="0" fieldPosition="0"/>
    </format>
  </formats>
  <conditionalFormats count="4"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-2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6C98144-CC2E-4D6F-8D78-796C38735595}" name="PivotTable2" cacheId="1" dataOnRows="1" applyNumberFormats="0" applyBorderFormats="0" applyFontFormats="0" applyPatternFormats="0" applyAlignmentFormats="0" applyWidthHeightFormats="1" dataCaption="Metrics" tag="1f481061-e081-44c5-b410-7d0b655ca832" updatedVersion="8" minRefreshableVersion="3" rowGrandTotals="0" itemPrintTitles="1" createdVersion="8" indent="0" outline="1" outlineData="1" multipleFieldFilters="0" rowHeaderCaption="Customer" colHeaderCaption="Quarters">
  <location ref="B26:O32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3" name="[dim_market].[region].[All]" cap="All"/>
    <pageField fld="0" hier="11" name="[dim_market].[market].[All]" cap="All"/>
    <pageField fld="1" hier="15" name="[dim_product].[division].[All]" cap="All"/>
    <pageField fld="7" hier="1" name="[dim_customer].[customer].[All]" cap="All"/>
    <pageField fld="8" hier="7" name="[dim_date].[FY].&amp;[2020]" cap="2020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26">
    <format dxfId="77">
      <pivotArea type="all" dataOnly="0" outline="0" fieldPosition="0"/>
    </format>
    <format dxfId="76">
      <pivotArea type="all" dataOnly="0" outline="0" fieldPosition="0"/>
    </format>
    <format dxfId="75">
      <pivotArea outline="0" collapsedLevelsAreSubtotals="1" fieldPosition="0"/>
    </format>
    <format dxfId="74">
      <pivotArea dataOnly="0" labelOnly="1" grandRow="1" outline="0" fieldPosition="0"/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type="all" dataOnly="0" outline="0" fieldPosition="0"/>
    </format>
    <format dxfId="66">
      <pivotArea outline="0" collapsedLevelsAreSubtotals="1" fieldPosition="0"/>
    </format>
    <format dxfId="65">
      <pivotArea dataOnly="0" labelOnly="1" grandRow="1" outline="0" fieldPosition="0"/>
    </format>
    <format dxfId="64">
      <pivotArea outline="0" fieldPosition="0">
        <references count="1">
          <reference field="4294967294" count="1">
            <x v="0"/>
          </reference>
        </references>
      </pivotArea>
    </format>
    <format dxfId="63">
      <pivotArea outline="0" fieldPosition="0">
        <references count="1">
          <reference field="4294967294" count="1">
            <x v="1"/>
          </reference>
        </references>
      </pivotArea>
    </format>
    <format dxfId="62">
      <pivotArea outline="0" fieldPosition="0">
        <references count="1">
          <reference field="4294967294" count="1">
            <x v="2"/>
          </reference>
        </references>
      </pivotArea>
    </format>
    <format dxfId="61">
      <pivotArea outline="0" collapsedLevelsAreSubtotals="1" fieldPosition="0"/>
    </format>
    <format dxfId="60">
      <pivotArea field="-2" type="button" dataOnly="0" labelOnly="1" outline="0" axis="axisRow" fieldPosition="0"/>
    </format>
    <format dxfId="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">
      <pivotArea outline="0" collapsedLevelsAreSubtotals="1" fieldPosition="0"/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field="-2" type="button" dataOnly="0" labelOnly="1" outline="0" axis="axisRow" fieldPosition="0"/>
    </format>
    <format dxfId="55">
      <pivotArea field="-2" type="button" dataOnly="0" labelOnly="1" outline="0" axis="axisRow" fieldPosition="0"/>
    </format>
    <format dxfId="54">
      <pivotArea field="10" type="button" dataOnly="0" labelOnly="1" outline="0" axis="axisCol" fieldPosition="0"/>
    </format>
    <format dxfId="53">
      <pivotArea dataOnly="0" labelOnly="1" fieldPosition="0">
        <references count="1">
          <reference field="10" count="0"/>
        </references>
      </pivotArea>
    </format>
    <format dxfId="52">
      <pivotArea dataOnly="0" labelOnly="1" grandCol="1" outline="0" fieldPosition="0"/>
    </format>
  </formats>
  <conditionalFormats count="4"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-2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tabSelected="1" zoomScaleNormal="100" workbookViewId="0">
      <selection activeCell="J17" sqref="J17"/>
    </sheetView>
  </sheetViews>
  <sheetFormatPr defaultRowHeight="14.5" x14ac:dyDescent="0.35"/>
  <cols>
    <col min="2" max="2" width="13.453125" bestFit="1" customWidth="1"/>
    <col min="3" max="3" width="14.08984375" bestFit="1" customWidth="1"/>
    <col min="4" max="4" width="8" bestFit="1" customWidth="1"/>
    <col min="5" max="5" width="9.81640625" customWidth="1"/>
    <col min="6" max="6" width="9.1796875" bestFit="1" customWidth="1"/>
    <col min="7" max="7" width="11.81640625" bestFit="1" customWidth="1"/>
    <col min="8" max="8" width="10.453125" customWidth="1"/>
  </cols>
  <sheetData>
    <row r="2" spans="2:6" x14ac:dyDescent="0.35">
      <c r="B2" s="1" t="s">
        <v>9</v>
      </c>
    </row>
    <row r="3" spans="2:6" x14ac:dyDescent="0.35">
      <c r="B3" s="9" t="s">
        <v>1</v>
      </c>
      <c r="C3" s="2" t="s" vm="2">
        <v>4</v>
      </c>
      <c r="D3" s="2"/>
      <c r="E3" s="2"/>
      <c r="F3" s="2"/>
    </row>
    <row r="4" spans="2:6" x14ac:dyDescent="0.35">
      <c r="B4" s="9" t="s">
        <v>0</v>
      </c>
      <c r="C4" s="2" t="s" vm="1">
        <v>4</v>
      </c>
      <c r="D4" s="2"/>
      <c r="E4" s="1" t="s">
        <v>15</v>
      </c>
      <c r="F4" s="1"/>
    </row>
    <row r="5" spans="2:6" x14ac:dyDescent="0.35">
      <c r="B5" s="9" t="s">
        <v>19</v>
      </c>
      <c r="C5" s="2" t="s" vm="4">
        <v>4</v>
      </c>
      <c r="D5" s="2"/>
      <c r="E5" s="1" t="s">
        <v>16</v>
      </c>
      <c r="F5" s="1"/>
    </row>
    <row r="6" spans="2:6" x14ac:dyDescent="0.35">
      <c r="B6" s="9" t="s">
        <v>2</v>
      </c>
      <c r="C6" s="2" t="s" vm="3">
        <v>4</v>
      </c>
      <c r="D6" s="2"/>
      <c r="E6" s="2" t="s">
        <v>40</v>
      </c>
      <c r="F6" s="2"/>
    </row>
    <row r="7" spans="2:6" x14ac:dyDescent="0.35">
      <c r="B7" s="2"/>
      <c r="C7" s="2"/>
      <c r="D7" s="2"/>
      <c r="E7" s="2" t="s">
        <v>14</v>
      </c>
      <c r="F7" s="2"/>
    </row>
    <row r="8" spans="2:6" ht="15" thickBot="1" x14ac:dyDescent="0.4">
      <c r="B8" s="2"/>
      <c r="C8" s="9" t="s">
        <v>17</v>
      </c>
      <c r="D8" s="2"/>
      <c r="E8" s="2"/>
    </row>
    <row r="9" spans="2:6" ht="15" thickBot="1" x14ac:dyDescent="0.4">
      <c r="B9" s="7" t="s">
        <v>41</v>
      </c>
      <c r="C9" s="4" t="s">
        <v>5</v>
      </c>
      <c r="D9" s="4" t="s">
        <v>6</v>
      </c>
      <c r="E9" s="4" t="s">
        <v>7</v>
      </c>
      <c r="F9" s="4" t="s">
        <v>8</v>
      </c>
    </row>
    <row r="10" spans="2:6" ht="15" thickBot="1" x14ac:dyDescent="0.4">
      <c r="B10" s="10" t="s">
        <v>10</v>
      </c>
      <c r="C10" s="11">
        <v>87478258.349999994</v>
      </c>
      <c r="D10" s="11">
        <v>196690953.08000001</v>
      </c>
      <c r="E10" s="11">
        <v>598877095.26999998</v>
      </c>
      <c r="F10" s="6">
        <f>IFERROR(E10/D10-1,"")</f>
        <v>2.0447617742053392</v>
      </c>
    </row>
    <row r="11" spans="2:6" ht="15" thickBot="1" x14ac:dyDescent="0.4">
      <c r="B11" s="10" t="s">
        <v>11</v>
      </c>
      <c r="C11" s="11">
        <v>51238673.833300024</v>
      </c>
      <c r="D11" s="11">
        <v>123371488.19680008</v>
      </c>
      <c r="E11" s="11">
        <v>380714262.18749988</v>
      </c>
      <c r="F11" s="6">
        <f t="shared" ref="F11:F74" si="0">IFERROR(E11/D11-1,"")</f>
        <v>2.0859177250110741</v>
      </c>
    </row>
    <row r="12" spans="2:6" ht="15" thickBot="1" x14ac:dyDescent="0.4">
      <c r="B12" s="10" t="s">
        <v>12</v>
      </c>
      <c r="C12" s="11">
        <v>36239584.51669997</v>
      </c>
      <c r="D12" s="11">
        <v>73319464.88319993</v>
      </c>
      <c r="E12" s="11">
        <v>218162833.0825001</v>
      </c>
      <c r="F12" s="6">
        <f t="shared" si="0"/>
        <v>1.9755104381904576</v>
      </c>
    </row>
    <row r="13" spans="2:6" ht="15" thickBot="1" x14ac:dyDescent="0.4">
      <c r="B13" s="10" t="s">
        <v>13</v>
      </c>
      <c r="C13" s="5">
        <v>0.41426961624802366</v>
      </c>
      <c r="D13" s="5">
        <v>0.37276480557485908</v>
      </c>
      <c r="E13" s="5">
        <v>0.36428648683607234</v>
      </c>
      <c r="F13" s="6">
        <f t="shared" si="0"/>
        <v>-2.2744418496568941E-2</v>
      </c>
    </row>
    <row r="14" spans="2:6" ht="15" thickBot="1" x14ac:dyDescent="0.4">
      <c r="F14" s="6" t="str">
        <f t="shared" si="0"/>
        <v/>
      </c>
    </row>
    <row r="15" spans="2:6" ht="15" thickBot="1" x14ac:dyDescent="0.4">
      <c r="F15" s="6" t="str">
        <f t="shared" si="0"/>
        <v/>
      </c>
    </row>
    <row r="16" spans="2:6" ht="15" thickBot="1" x14ac:dyDescent="0.4">
      <c r="F16" s="6" t="str">
        <f t="shared" si="0"/>
        <v/>
      </c>
    </row>
    <row r="17" spans="6:6" ht="15" thickBot="1" x14ac:dyDescent="0.4">
      <c r="F17" s="6" t="str">
        <f t="shared" si="0"/>
        <v/>
      </c>
    </row>
    <row r="18" spans="6:6" ht="15" thickBot="1" x14ac:dyDescent="0.4">
      <c r="F18" s="6" t="str">
        <f t="shared" si="0"/>
        <v/>
      </c>
    </row>
    <row r="19" spans="6:6" ht="15" thickBot="1" x14ac:dyDescent="0.4">
      <c r="F19" s="6" t="str">
        <f t="shared" si="0"/>
        <v/>
      </c>
    </row>
    <row r="20" spans="6:6" ht="15" thickBot="1" x14ac:dyDescent="0.4">
      <c r="F20" s="6" t="str">
        <f t="shared" si="0"/>
        <v/>
      </c>
    </row>
    <row r="21" spans="6:6" ht="15" thickBot="1" x14ac:dyDescent="0.4">
      <c r="F21" s="6" t="str">
        <f t="shared" si="0"/>
        <v/>
      </c>
    </row>
    <row r="22" spans="6:6" ht="15" thickBot="1" x14ac:dyDescent="0.4">
      <c r="F22" s="6" t="str">
        <f t="shared" si="0"/>
        <v/>
      </c>
    </row>
    <row r="23" spans="6:6" ht="15" thickBot="1" x14ac:dyDescent="0.4">
      <c r="F23" s="6" t="str">
        <f t="shared" si="0"/>
        <v/>
      </c>
    </row>
    <row r="24" spans="6:6" ht="15" thickBot="1" x14ac:dyDescent="0.4">
      <c r="F24" s="6" t="str">
        <f t="shared" si="0"/>
        <v/>
      </c>
    </row>
    <row r="25" spans="6:6" ht="15" thickBot="1" x14ac:dyDescent="0.4">
      <c r="F25" s="6" t="str">
        <f t="shared" si="0"/>
        <v/>
      </c>
    </row>
    <row r="26" spans="6:6" ht="15" thickBot="1" x14ac:dyDescent="0.4">
      <c r="F26" s="6" t="str">
        <f t="shared" si="0"/>
        <v/>
      </c>
    </row>
    <row r="27" spans="6:6" ht="15" thickBot="1" x14ac:dyDescent="0.4">
      <c r="F27" s="6" t="str">
        <f t="shared" si="0"/>
        <v/>
      </c>
    </row>
    <row r="28" spans="6:6" ht="15" thickBot="1" x14ac:dyDescent="0.4">
      <c r="F28" s="6" t="str">
        <f t="shared" si="0"/>
        <v/>
      </c>
    </row>
    <row r="29" spans="6:6" ht="15" thickBot="1" x14ac:dyDescent="0.4">
      <c r="F29" s="6" t="str">
        <f t="shared" si="0"/>
        <v/>
      </c>
    </row>
    <row r="30" spans="6:6" ht="15" thickBot="1" x14ac:dyDescent="0.4">
      <c r="F30" s="6" t="str">
        <f t="shared" si="0"/>
        <v/>
      </c>
    </row>
    <row r="31" spans="6:6" ht="15" thickBot="1" x14ac:dyDescent="0.4">
      <c r="F31" s="6" t="str">
        <f t="shared" si="0"/>
        <v/>
      </c>
    </row>
    <row r="32" spans="6:6" ht="15" thickBot="1" x14ac:dyDescent="0.4">
      <c r="F32" s="6" t="str">
        <f t="shared" si="0"/>
        <v/>
      </c>
    </row>
    <row r="33" spans="6:6" ht="15" thickBot="1" x14ac:dyDescent="0.4">
      <c r="F33" s="6" t="str">
        <f t="shared" si="0"/>
        <v/>
      </c>
    </row>
    <row r="34" spans="6:6" ht="15" thickBot="1" x14ac:dyDescent="0.4">
      <c r="F34" s="6" t="str">
        <f t="shared" si="0"/>
        <v/>
      </c>
    </row>
    <row r="35" spans="6:6" ht="15" thickBot="1" x14ac:dyDescent="0.4">
      <c r="F35" s="6" t="str">
        <f t="shared" si="0"/>
        <v/>
      </c>
    </row>
    <row r="36" spans="6:6" ht="15" thickBot="1" x14ac:dyDescent="0.4">
      <c r="F36" s="6" t="str">
        <f t="shared" si="0"/>
        <v/>
      </c>
    </row>
    <row r="37" spans="6:6" ht="15" thickBot="1" x14ac:dyDescent="0.4">
      <c r="F37" s="6" t="str">
        <f t="shared" si="0"/>
        <v/>
      </c>
    </row>
    <row r="38" spans="6:6" ht="15" thickBot="1" x14ac:dyDescent="0.4">
      <c r="F38" s="6" t="str">
        <f t="shared" si="0"/>
        <v/>
      </c>
    </row>
    <row r="39" spans="6:6" ht="15" thickBot="1" x14ac:dyDescent="0.4">
      <c r="F39" s="6" t="str">
        <f t="shared" si="0"/>
        <v/>
      </c>
    </row>
    <row r="40" spans="6:6" ht="15" thickBot="1" x14ac:dyDescent="0.4">
      <c r="F40" s="6" t="str">
        <f t="shared" si="0"/>
        <v/>
      </c>
    </row>
    <row r="41" spans="6:6" ht="15" thickBot="1" x14ac:dyDescent="0.4">
      <c r="F41" s="6" t="str">
        <f t="shared" si="0"/>
        <v/>
      </c>
    </row>
    <row r="42" spans="6:6" ht="15" thickBot="1" x14ac:dyDescent="0.4">
      <c r="F42" s="6" t="str">
        <f t="shared" si="0"/>
        <v/>
      </c>
    </row>
    <row r="43" spans="6:6" ht="15" thickBot="1" x14ac:dyDescent="0.4">
      <c r="F43" s="6" t="str">
        <f t="shared" si="0"/>
        <v/>
      </c>
    </row>
    <row r="44" spans="6:6" ht="15" thickBot="1" x14ac:dyDescent="0.4">
      <c r="F44" s="6" t="str">
        <f t="shared" si="0"/>
        <v/>
      </c>
    </row>
    <row r="45" spans="6:6" ht="15" thickBot="1" x14ac:dyDescent="0.4">
      <c r="F45" s="6" t="str">
        <f t="shared" si="0"/>
        <v/>
      </c>
    </row>
    <row r="46" spans="6:6" ht="15" thickBot="1" x14ac:dyDescent="0.4">
      <c r="F46" s="6" t="str">
        <f t="shared" si="0"/>
        <v/>
      </c>
    </row>
    <row r="47" spans="6:6" ht="15" thickBot="1" x14ac:dyDescent="0.4">
      <c r="F47" s="6" t="str">
        <f t="shared" si="0"/>
        <v/>
      </c>
    </row>
    <row r="48" spans="6:6" ht="15" thickBot="1" x14ac:dyDescent="0.4">
      <c r="F48" s="6" t="str">
        <f t="shared" si="0"/>
        <v/>
      </c>
    </row>
    <row r="49" spans="6:6" ht="15" thickBot="1" x14ac:dyDescent="0.4">
      <c r="F49" s="6" t="str">
        <f t="shared" si="0"/>
        <v/>
      </c>
    </row>
    <row r="50" spans="6:6" ht="15" thickBot="1" x14ac:dyDescent="0.4">
      <c r="F50" s="6" t="str">
        <f t="shared" si="0"/>
        <v/>
      </c>
    </row>
    <row r="51" spans="6:6" ht="15" thickBot="1" x14ac:dyDescent="0.4">
      <c r="F51" s="6" t="str">
        <f t="shared" si="0"/>
        <v/>
      </c>
    </row>
    <row r="52" spans="6:6" ht="15" thickBot="1" x14ac:dyDescent="0.4">
      <c r="F52" s="6" t="str">
        <f t="shared" si="0"/>
        <v/>
      </c>
    </row>
    <row r="53" spans="6:6" ht="15" thickBot="1" x14ac:dyDescent="0.4">
      <c r="F53" s="6" t="str">
        <f t="shared" si="0"/>
        <v/>
      </c>
    </row>
    <row r="54" spans="6:6" ht="15" thickBot="1" x14ac:dyDescent="0.4">
      <c r="F54" s="6" t="str">
        <f t="shared" si="0"/>
        <v/>
      </c>
    </row>
    <row r="55" spans="6:6" ht="15" thickBot="1" x14ac:dyDescent="0.4">
      <c r="F55" s="6" t="str">
        <f t="shared" si="0"/>
        <v/>
      </c>
    </row>
    <row r="56" spans="6:6" ht="15" thickBot="1" x14ac:dyDescent="0.4">
      <c r="F56" s="6" t="str">
        <f t="shared" si="0"/>
        <v/>
      </c>
    </row>
    <row r="57" spans="6:6" ht="15" thickBot="1" x14ac:dyDescent="0.4">
      <c r="F57" s="6" t="str">
        <f t="shared" si="0"/>
        <v/>
      </c>
    </row>
    <row r="58" spans="6:6" ht="15" thickBot="1" x14ac:dyDescent="0.4">
      <c r="F58" s="6" t="str">
        <f t="shared" si="0"/>
        <v/>
      </c>
    </row>
    <row r="59" spans="6:6" ht="15" thickBot="1" x14ac:dyDescent="0.4">
      <c r="F59" s="6" t="str">
        <f t="shared" si="0"/>
        <v/>
      </c>
    </row>
    <row r="60" spans="6:6" ht="15" thickBot="1" x14ac:dyDescent="0.4">
      <c r="F60" s="6" t="str">
        <f t="shared" si="0"/>
        <v/>
      </c>
    </row>
    <row r="61" spans="6:6" ht="15" thickBot="1" x14ac:dyDescent="0.4">
      <c r="F61" s="6" t="str">
        <f t="shared" si="0"/>
        <v/>
      </c>
    </row>
    <row r="62" spans="6:6" ht="15" thickBot="1" x14ac:dyDescent="0.4">
      <c r="F62" s="6" t="str">
        <f t="shared" si="0"/>
        <v/>
      </c>
    </row>
    <row r="63" spans="6:6" ht="15" thickBot="1" x14ac:dyDescent="0.4">
      <c r="F63" s="6" t="str">
        <f t="shared" si="0"/>
        <v/>
      </c>
    </row>
    <row r="64" spans="6:6" ht="15" thickBot="1" x14ac:dyDescent="0.4">
      <c r="F64" s="6" t="str">
        <f t="shared" si="0"/>
        <v/>
      </c>
    </row>
    <row r="65" spans="6:6" ht="15" thickBot="1" x14ac:dyDescent="0.4">
      <c r="F65" s="6" t="str">
        <f t="shared" si="0"/>
        <v/>
      </c>
    </row>
    <row r="66" spans="6:6" ht="15" thickBot="1" x14ac:dyDescent="0.4">
      <c r="F66" s="6" t="str">
        <f t="shared" si="0"/>
        <v/>
      </c>
    </row>
    <row r="67" spans="6:6" ht="15" thickBot="1" x14ac:dyDescent="0.4">
      <c r="F67" s="6" t="str">
        <f t="shared" si="0"/>
        <v/>
      </c>
    </row>
    <row r="68" spans="6:6" ht="15" thickBot="1" x14ac:dyDescent="0.4">
      <c r="F68" s="6" t="str">
        <f t="shared" si="0"/>
        <v/>
      </c>
    </row>
    <row r="69" spans="6:6" ht="15" thickBot="1" x14ac:dyDescent="0.4">
      <c r="F69" s="6" t="str">
        <f t="shared" si="0"/>
        <v/>
      </c>
    </row>
    <row r="70" spans="6:6" ht="15" thickBot="1" x14ac:dyDescent="0.4">
      <c r="F70" s="6" t="str">
        <f t="shared" si="0"/>
        <v/>
      </c>
    </row>
    <row r="71" spans="6:6" ht="15" thickBot="1" x14ac:dyDescent="0.4">
      <c r="F71" s="6" t="str">
        <f t="shared" si="0"/>
        <v/>
      </c>
    </row>
    <row r="72" spans="6:6" ht="15" thickBot="1" x14ac:dyDescent="0.4">
      <c r="F72" s="6" t="str">
        <f t="shared" si="0"/>
        <v/>
      </c>
    </row>
    <row r="73" spans="6:6" ht="15" thickBot="1" x14ac:dyDescent="0.4">
      <c r="F73" s="6" t="str">
        <f t="shared" si="0"/>
        <v/>
      </c>
    </row>
    <row r="74" spans="6:6" ht="15" thickBot="1" x14ac:dyDescent="0.4">
      <c r="F74" s="6" t="str">
        <f t="shared" si="0"/>
        <v/>
      </c>
    </row>
    <row r="75" spans="6:6" ht="15" thickBot="1" x14ac:dyDescent="0.4">
      <c r="F75" s="6" t="str">
        <f t="shared" ref="F75" si="1">IFERROR(E75/D75-1,"")</f>
        <v/>
      </c>
    </row>
  </sheetData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{06963CE6-CBAC-41FA-BB86-72137041BAD3}</x14:id>
        </ext>
      </extLst>
    </cfRule>
  </conditionalFormatting>
  <pageMargins left="0.7" right="0.7" top="0.75" bottom="0.75" header="0.3" footer="0.3"/>
  <pageSetup orientation="portrait" r:id="rId2"/>
  <headerFooter>
    <oddHeader>&amp;L&amp;"Arial,Bold"&amp;14AtliQ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6963CE6-CBAC-41FA-BB86-72137041BAD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200C85-56D1-4BFA-A2A5-0E39683A4214}">
  <dimension ref="B2:O76"/>
  <sheetViews>
    <sheetView showGridLines="0" zoomScaleNormal="100" zoomScalePageLayoutView="64" workbookViewId="0">
      <selection activeCell="I41" sqref="I41"/>
    </sheetView>
  </sheetViews>
  <sheetFormatPr defaultRowHeight="14.5" x14ac:dyDescent="0.35"/>
  <cols>
    <col min="2" max="2" width="13.453125" bestFit="1" customWidth="1"/>
    <col min="3" max="3" width="14.08984375" bestFit="1" customWidth="1"/>
    <col min="4" max="4" width="8" bestFit="1" customWidth="1"/>
    <col min="5" max="5" width="9.81640625" customWidth="1"/>
    <col min="6" max="6" width="9.1796875" bestFit="1" customWidth="1"/>
    <col min="7" max="7" width="11.81640625" bestFit="1" customWidth="1"/>
    <col min="8" max="8" width="10.453125" customWidth="1"/>
    <col min="9" max="9" width="10.81640625" customWidth="1"/>
  </cols>
  <sheetData>
    <row r="2" spans="2:15" x14ac:dyDescent="0.35">
      <c r="B2" s="1" t="s">
        <v>9</v>
      </c>
    </row>
    <row r="3" spans="2:15" x14ac:dyDescent="0.35">
      <c r="B3" s="9" t="s">
        <v>1</v>
      </c>
      <c r="C3" s="2" t="s" vm="2">
        <v>4</v>
      </c>
    </row>
    <row r="4" spans="2:15" x14ac:dyDescent="0.35">
      <c r="B4" s="9" t="s">
        <v>0</v>
      </c>
      <c r="C4" s="2" t="s" vm="1">
        <v>4</v>
      </c>
      <c r="D4" s="2"/>
      <c r="E4" s="2"/>
      <c r="F4" s="2"/>
    </row>
    <row r="5" spans="2:15" x14ac:dyDescent="0.35">
      <c r="B5" s="9" t="s">
        <v>2</v>
      </c>
      <c r="C5" s="2" t="s" vm="3">
        <v>4</v>
      </c>
      <c r="D5" s="2"/>
      <c r="E5" s="1" t="s">
        <v>15</v>
      </c>
      <c r="F5" s="1"/>
    </row>
    <row r="6" spans="2:15" x14ac:dyDescent="0.35">
      <c r="B6" s="9" t="s">
        <v>19</v>
      </c>
      <c r="C6" s="2" t="s" vm="4">
        <v>4</v>
      </c>
      <c r="D6" s="2"/>
      <c r="E6" s="1" t="s">
        <v>16</v>
      </c>
      <c r="F6" s="1"/>
    </row>
    <row r="7" spans="2:15" x14ac:dyDescent="0.35">
      <c r="B7" s="9" t="s">
        <v>20</v>
      </c>
      <c r="C7" s="2" t="s" vm="6">
        <v>5</v>
      </c>
      <c r="D7" s="2"/>
      <c r="E7" s="2" t="s">
        <v>40</v>
      </c>
      <c r="F7" s="2"/>
    </row>
    <row r="8" spans="2:15" x14ac:dyDescent="0.35">
      <c r="B8" s="2"/>
      <c r="C8" s="2"/>
      <c r="D8" s="2"/>
      <c r="E8" s="2"/>
      <c r="F8" s="2"/>
    </row>
    <row r="9" spans="2:15" x14ac:dyDescent="0.35">
      <c r="B9" s="2"/>
      <c r="C9" s="9" t="s">
        <v>37</v>
      </c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</row>
    <row r="10" spans="2:15" x14ac:dyDescent="0.35">
      <c r="B10" s="2"/>
      <c r="C10" s="12" t="s">
        <v>33</v>
      </c>
      <c r="D10" s="12"/>
      <c r="E10" s="12"/>
      <c r="F10" s="12" t="s">
        <v>34</v>
      </c>
      <c r="G10" s="12"/>
      <c r="H10" s="12"/>
      <c r="I10" s="12" t="s">
        <v>35</v>
      </c>
      <c r="J10" s="12"/>
      <c r="K10" s="12"/>
      <c r="L10" s="12" t="s">
        <v>36</v>
      </c>
      <c r="M10" s="12"/>
      <c r="N10" s="12"/>
      <c r="O10" s="12" t="s">
        <v>3</v>
      </c>
    </row>
    <row r="11" spans="2:15" x14ac:dyDescent="0.35">
      <c r="B11" s="7" t="s">
        <v>18</v>
      </c>
      <c r="C11" s="2" t="s">
        <v>32</v>
      </c>
      <c r="D11" s="2" t="s">
        <v>31</v>
      </c>
      <c r="E11" s="2" t="s">
        <v>30</v>
      </c>
      <c r="F11" s="2" t="s">
        <v>23</v>
      </c>
      <c r="G11" s="2" t="s">
        <v>25</v>
      </c>
      <c r="H11" s="2" t="s">
        <v>24</v>
      </c>
      <c r="I11" s="2" t="s">
        <v>28</v>
      </c>
      <c r="J11" s="2" t="s">
        <v>21</v>
      </c>
      <c r="K11" s="2" t="s">
        <v>29</v>
      </c>
      <c r="L11" s="2" t="s">
        <v>27</v>
      </c>
      <c r="M11" s="2" t="s">
        <v>26</v>
      </c>
      <c r="N11" s="2" t="s">
        <v>22</v>
      </c>
      <c r="O11" s="12"/>
    </row>
    <row r="12" spans="2:15" x14ac:dyDescent="0.35">
      <c r="B12" s="10" t="s">
        <v>10</v>
      </c>
      <c r="C12" s="11">
        <v>6462654.7000000002</v>
      </c>
      <c r="D12" s="11">
        <v>8038536.1100000003</v>
      </c>
      <c r="E12" s="11">
        <v>10735791.5</v>
      </c>
      <c r="F12" s="11">
        <v>11436776.859999999</v>
      </c>
      <c r="G12" s="11">
        <v>6521144.4299999997</v>
      </c>
      <c r="H12" s="11">
        <v>6080697.3300000001</v>
      </c>
      <c r="I12" s="11">
        <v>6412201.4000000004</v>
      </c>
      <c r="J12" s="11">
        <v>6321720.7000000002</v>
      </c>
      <c r="K12" s="11">
        <v>6489651.3499999996</v>
      </c>
      <c r="L12" s="11">
        <v>6184359.6699999999</v>
      </c>
      <c r="M12" s="11">
        <v>6483682.7400000002</v>
      </c>
      <c r="N12" s="11">
        <v>6311041.5599999996</v>
      </c>
      <c r="O12" s="11">
        <v>87478258.349999994</v>
      </c>
    </row>
    <row r="13" spans="2:15" x14ac:dyDescent="0.35">
      <c r="B13" s="10" t="s">
        <v>11</v>
      </c>
      <c r="C13" s="11">
        <v>3821557.4640000053</v>
      </c>
      <c r="D13" s="11">
        <v>4664442.4928999906</v>
      </c>
      <c r="E13" s="11">
        <v>6281190.3094999958</v>
      </c>
      <c r="F13" s="11">
        <v>6703466.5721000051</v>
      </c>
      <c r="G13" s="11">
        <v>3855892.6254999992</v>
      </c>
      <c r="H13" s="11">
        <v>3530328.9526999989</v>
      </c>
      <c r="I13" s="11">
        <v>3754043.7395999972</v>
      </c>
      <c r="J13" s="11">
        <v>3705249.2085000016</v>
      </c>
      <c r="K13" s="11">
        <v>3842514.6996999932</v>
      </c>
      <c r="L13" s="11">
        <v>3587061.2112000054</v>
      </c>
      <c r="M13" s="11">
        <v>3794151.3340000017</v>
      </c>
      <c r="N13" s="11">
        <v>3698775.2235999992</v>
      </c>
      <c r="O13" s="11">
        <v>51238673.833299987</v>
      </c>
    </row>
    <row r="14" spans="2:15" x14ac:dyDescent="0.35">
      <c r="B14" s="10" t="s">
        <v>12</v>
      </c>
      <c r="C14" s="11">
        <v>2641097.2359999949</v>
      </c>
      <c r="D14" s="11">
        <v>3374093.6171000097</v>
      </c>
      <c r="E14" s="11">
        <v>4454601.1905000042</v>
      </c>
      <c r="F14" s="11">
        <v>4733310.2878999943</v>
      </c>
      <c r="G14" s="11">
        <v>2665251.8045000006</v>
      </c>
      <c r="H14" s="11">
        <v>2550368.3773000012</v>
      </c>
      <c r="I14" s="11">
        <v>2658157.6604000032</v>
      </c>
      <c r="J14" s="11">
        <v>2616471.4914999986</v>
      </c>
      <c r="K14" s="11">
        <v>2647136.6503000064</v>
      </c>
      <c r="L14" s="11">
        <v>2597298.4587999946</v>
      </c>
      <c r="M14" s="11">
        <v>2689531.4059999986</v>
      </c>
      <c r="N14" s="11">
        <v>2612266.3364000004</v>
      </c>
      <c r="O14" s="11">
        <v>36239584.516700007</v>
      </c>
    </row>
    <row r="15" spans="2:15" x14ac:dyDescent="0.35">
      <c r="B15" s="10" t="s">
        <v>13</v>
      </c>
      <c r="C15" s="5">
        <v>0.40867064056509084</v>
      </c>
      <c r="D15" s="5">
        <v>0.41973980970274072</v>
      </c>
      <c r="E15" s="5">
        <v>0.41492992766299569</v>
      </c>
      <c r="F15" s="5">
        <v>0.41386750356690921</v>
      </c>
      <c r="G15" s="5">
        <v>0.40870921248710951</v>
      </c>
      <c r="H15" s="5">
        <v>0.41942037876435484</v>
      </c>
      <c r="I15" s="5">
        <v>0.41454681389140446</v>
      </c>
      <c r="J15" s="5">
        <v>0.41388596802449662</v>
      </c>
      <c r="K15" s="5">
        <v>0.40790121187327061</v>
      </c>
      <c r="L15" s="5">
        <v>0.41997855839454995</v>
      </c>
      <c r="M15" s="5">
        <v>0.41481539332691014</v>
      </c>
      <c r="N15" s="5">
        <v>0.41392000220008068</v>
      </c>
      <c r="O15" s="5">
        <v>0.41426961624802411</v>
      </c>
    </row>
    <row r="16" spans="2:15" ht="15" thickBot="1" x14ac:dyDescent="0.4">
      <c r="F16" s="6"/>
    </row>
    <row r="17" spans="2:15" ht="15" thickBot="1" x14ac:dyDescent="0.4">
      <c r="F17" s="6"/>
    </row>
    <row r="18" spans="2:15" ht="15" thickBot="1" x14ac:dyDescent="0.4">
      <c r="F18" s="6"/>
    </row>
    <row r="19" spans="2:15" x14ac:dyDescent="0.35">
      <c r="B19" s="1" t="s">
        <v>9</v>
      </c>
    </row>
    <row r="20" spans="2:15" x14ac:dyDescent="0.35">
      <c r="B20" s="9" t="s">
        <v>1</v>
      </c>
      <c r="C20" s="2" t="s" vm="2">
        <v>4</v>
      </c>
    </row>
    <row r="21" spans="2:15" x14ac:dyDescent="0.35">
      <c r="B21" s="9" t="s">
        <v>0</v>
      </c>
      <c r="C21" s="2" t="s" vm="1">
        <v>4</v>
      </c>
      <c r="D21" s="2"/>
      <c r="E21" s="2"/>
      <c r="F21" s="2"/>
    </row>
    <row r="22" spans="2:15" x14ac:dyDescent="0.35">
      <c r="B22" s="9" t="s">
        <v>2</v>
      </c>
      <c r="C22" s="2" t="s" vm="3">
        <v>4</v>
      </c>
      <c r="D22" s="2"/>
      <c r="E22" s="1" t="s">
        <v>15</v>
      </c>
      <c r="F22" s="1"/>
    </row>
    <row r="23" spans="2:15" x14ac:dyDescent="0.35">
      <c r="B23" s="9" t="s">
        <v>19</v>
      </c>
      <c r="C23" s="2" t="s" vm="4">
        <v>4</v>
      </c>
      <c r="D23" s="2"/>
      <c r="E23" s="1" t="s">
        <v>16</v>
      </c>
      <c r="F23" s="1"/>
    </row>
    <row r="24" spans="2:15" x14ac:dyDescent="0.35">
      <c r="B24" s="9" t="s">
        <v>20</v>
      </c>
      <c r="C24" s="2" t="s" vm="7">
        <v>6</v>
      </c>
      <c r="D24" s="2"/>
      <c r="E24" s="2" t="s">
        <v>40</v>
      </c>
      <c r="F24" s="2"/>
    </row>
    <row r="25" spans="2:15" x14ac:dyDescent="0.35">
      <c r="B25" s="2"/>
      <c r="C25" s="2"/>
      <c r="D25" s="2"/>
      <c r="E25" s="2"/>
      <c r="F25" s="2"/>
    </row>
    <row r="26" spans="2:15" x14ac:dyDescent="0.35">
      <c r="B26" s="2"/>
      <c r="C26" s="9" t="s">
        <v>37</v>
      </c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</row>
    <row r="27" spans="2:15" x14ac:dyDescent="0.35">
      <c r="B27" s="2"/>
      <c r="C27" s="12" t="s">
        <v>33</v>
      </c>
      <c r="D27" s="12"/>
      <c r="E27" s="12"/>
      <c r="F27" s="12" t="s">
        <v>34</v>
      </c>
      <c r="G27" s="12"/>
      <c r="H27" s="12"/>
      <c r="I27" s="12" t="s">
        <v>35</v>
      </c>
      <c r="J27" s="12"/>
      <c r="K27" s="12"/>
      <c r="L27" s="12" t="s">
        <v>36</v>
      </c>
      <c r="M27" s="12"/>
      <c r="N27" s="12"/>
      <c r="O27" s="12" t="s">
        <v>3</v>
      </c>
    </row>
    <row r="28" spans="2:15" x14ac:dyDescent="0.35">
      <c r="B28" s="7" t="s">
        <v>18</v>
      </c>
      <c r="C28" s="2" t="s">
        <v>32</v>
      </c>
      <c r="D28" s="2" t="s">
        <v>31</v>
      </c>
      <c r="E28" s="2" t="s">
        <v>30</v>
      </c>
      <c r="F28" s="2" t="s">
        <v>23</v>
      </c>
      <c r="G28" s="2" t="s">
        <v>25</v>
      </c>
      <c r="H28" s="2" t="s">
        <v>24</v>
      </c>
      <c r="I28" s="2" t="s">
        <v>28</v>
      </c>
      <c r="J28" s="2" t="s">
        <v>21</v>
      </c>
      <c r="K28" s="2" t="s">
        <v>29</v>
      </c>
      <c r="L28" s="2" t="s">
        <v>27</v>
      </c>
      <c r="M28" s="2" t="s">
        <v>26</v>
      </c>
      <c r="N28" s="2" t="s">
        <v>22</v>
      </c>
      <c r="O28" s="12"/>
    </row>
    <row r="29" spans="2:15" x14ac:dyDescent="0.35">
      <c r="B29" s="10" t="s">
        <v>10</v>
      </c>
      <c r="C29" s="11">
        <v>17101844.789999999</v>
      </c>
      <c r="D29" s="11">
        <v>20625353.16</v>
      </c>
      <c r="E29" s="11">
        <v>28693062.809999999</v>
      </c>
      <c r="F29" s="11">
        <v>29901819.449999999</v>
      </c>
      <c r="G29" s="11">
        <v>17134491.73</v>
      </c>
      <c r="H29" s="11">
        <v>15932938.42</v>
      </c>
      <c r="I29" s="11">
        <v>2111380.75</v>
      </c>
      <c r="J29" s="11">
        <v>7758449.8700000001</v>
      </c>
      <c r="K29" s="11">
        <v>9932571.8499999996</v>
      </c>
      <c r="L29" s="11">
        <v>14882796.6</v>
      </c>
      <c r="M29" s="11">
        <v>16079640.75</v>
      </c>
      <c r="N29" s="11">
        <v>16536602.9</v>
      </c>
      <c r="O29" s="11">
        <v>196690953.08000001</v>
      </c>
    </row>
    <row r="30" spans="2:15" x14ac:dyDescent="0.35">
      <c r="B30" s="10" t="s">
        <v>11</v>
      </c>
      <c r="C30" s="11">
        <v>10642927.749500008</v>
      </c>
      <c r="D30" s="11">
        <v>12833528.90530004</v>
      </c>
      <c r="E30" s="11">
        <v>18066375.183499962</v>
      </c>
      <c r="F30" s="11">
        <v>18894707.737599999</v>
      </c>
      <c r="G30" s="11">
        <v>10666133.077600006</v>
      </c>
      <c r="H30" s="11">
        <v>9920239.5835000202</v>
      </c>
      <c r="I30" s="11">
        <v>1336896.5530999997</v>
      </c>
      <c r="J30" s="11">
        <v>4831348.9012000011</v>
      </c>
      <c r="K30" s="11">
        <v>6209275.3569000149</v>
      </c>
      <c r="L30" s="11">
        <v>9336005.6909999587</v>
      </c>
      <c r="M30" s="11">
        <v>10181585.144699998</v>
      </c>
      <c r="N30" s="11">
        <v>10452464.312899975</v>
      </c>
      <c r="O30" s="11">
        <v>123371488.19679998</v>
      </c>
    </row>
    <row r="31" spans="2:15" x14ac:dyDescent="0.35">
      <c r="B31" s="10" t="s">
        <v>12</v>
      </c>
      <c r="C31" s="11">
        <v>6458917.0404999908</v>
      </c>
      <c r="D31" s="11">
        <v>7791824.2546999604</v>
      </c>
      <c r="E31" s="11">
        <v>10626687.626500037</v>
      </c>
      <c r="F31" s="11">
        <v>11007111.712400001</v>
      </c>
      <c r="G31" s="11">
        <v>6468358.6523999944</v>
      </c>
      <c r="H31" s="11">
        <v>6012698.8364999797</v>
      </c>
      <c r="I31" s="11">
        <v>774484.19690000033</v>
      </c>
      <c r="J31" s="11">
        <v>2927100.968799999</v>
      </c>
      <c r="K31" s="11">
        <v>3723296.4930999847</v>
      </c>
      <c r="L31" s="11">
        <v>5546790.909000041</v>
      </c>
      <c r="M31" s="11">
        <v>5898055.6053000018</v>
      </c>
      <c r="N31" s="11">
        <v>6084138.5871000253</v>
      </c>
      <c r="O31" s="11">
        <v>73319464.883200034</v>
      </c>
    </row>
    <row r="32" spans="2:15" x14ac:dyDescent="0.35">
      <c r="B32" s="10" t="s">
        <v>13</v>
      </c>
      <c r="C32" s="5">
        <v>0.37767370244622545</v>
      </c>
      <c r="D32" s="5">
        <v>0.37777894973508225</v>
      </c>
      <c r="E32" s="5">
        <v>0.37035738209155084</v>
      </c>
      <c r="F32" s="5">
        <v>0.36810842667301308</v>
      </c>
      <c r="G32" s="5">
        <v>0.3775051372591835</v>
      </c>
      <c r="H32" s="5">
        <v>0.37737538914683005</v>
      </c>
      <c r="I32" s="5">
        <v>0.36681408452738823</v>
      </c>
      <c r="J32" s="5">
        <v>0.37727909799589887</v>
      </c>
      <c r="K32" s="5">
        <v>0.37485724234655143</v>
      </c>
      <c r="L32" s="5">
        <v>0.37269816003532841</v>
      </c>
      <c r="M32" s="5">
        <v>0.36680269770952451</v>
      </c>
      <c r="N32" s="5">
        <v>0.36791949494657245</v>
      </c>
      <c r="O32" s="5">
        <v>0.37276480557485958</v>
      </c>
    </row>
    <row r="33" spans="2:15" ht="15" thickBot="1" x14ac:dyDescent="0.4">
      <c r="F33" s="6"/>
    </row>
    <row r="34" spans="2:15" ht="15" thickBot="1" x14ac:dyDescent="0.4">
      <c r="F34" s="6"/>
    </row>
    <row r="35" spans="2:15" ht="15" thickBot="1" x14ac:dyDescent="0.4">
      <c r="F35" s="6"/>
    </row>
    <row r="36" spans="2:15" x14ac:dyDescent="0.35">
      <c r="B36" s="1" t="s">
        <v>9</v>
      </c>
    </row>
    <row r="37" spans="2:15" x14ac:dyDescent="0.35">
      <c r="B37" s="9" t="s">
        <v>1</v>
      </c>
      <c r="C37" s="2" t="s" vm="2">
        <v>4</v>
      </c>
    </row>
    <row r="38" spans="2:15" x14ac:dyDescent="0.35">
      <c r="B38" s="9" t="s">
        <v>0</v>
      </c>
      <c r="C38" s="2" t="s" vm="1">
        <v>4</v>
      </c>
      <c r="D38" s="2"/>
      <c r="E38" s="2"/>
      <c r="F38" s="2"/>
    </row>
    <row r="39" spans="2:15" x14ac:dyDescent="0.35">
      <c r="B39" s="9" t="s">
        <v>2</v>
      </c>
      <c r="C39" s="2" t="s" vm="3">
        <v>4</v>
      </c>
      <c r="D39" s="2"/>
      <c r="E39" s="1" t="s">
        <v>15</v>
      </c>
      <c r="F39" s="1"/>
    </row>
    <row r="40" spans="2:15" x14ac:dyDescent="0.35">
      <c r="B40" s="9" t="s">
        <v>19</v>
      </c>
      <c r="C40" s="2" t="s" vm="4">
        <v>4</v>
      </c>
      <c r="D40" s="2"/>
      <c r="E40" s="1" t="s">
        <v>16</v>
      </c>
      <c r="F40" s="1"/>
    </row>
    <row r="41" spans="2:15" x14ac:dyDescent="0.35">
      <c r="B41" s="9" t="s">
        <v>20</v>
      </c>
      <c r="C41" s="2" t="s" vm="5">
        <v>7</v>
      </c>
      <c r="D41" s="2"/>
      <c r="E41" s="2" t="s">
        <v>40</v>
      </c>
      <c r="F41" s="2"/>
    </row>
    <row r="42" spans="2:15" x14ac:dyDescent="0.35">
      <c r="B42" s="2"/>
      <c r="C42" s="2"/>
      <c r="D42" s="2"/>
      <c r="E42" s="2"/>
      <c r="F42" s="2"/>
    </row>
    <row r="43" spans="2:15" x14ac:dyDescent="0.35">
      <c r="B43" s="2"/>
      <c r="C43" s="9" t="s">
        <v>37</v>
      </c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</row>
    <row r="44" spans="2:15" x14ac:dyDescent="0.35">
      <c r="B44" s="2"/>
      <c r="C44" s="12" t="s">
        <v>33</v>
      </c>
      <c r="D44" s="12"/>
      <c r="E44" s="12"/>
      <c r="F44" s="12" t="s">
        <v>34</v>
      </c>
      <c r="G44" s="12"/>
      <c r="H44" s="12"/>
      <c r="I44" s="12" t="s">
        <v>35</v>
      </c>
      <c r="J44" s="12"/>
      <c r="K44" s="12"/>
      <c r="L44" s="12" t="s">
        <v>36</v>
      </c>
      <c r="M44" s="12"/>
      <c r="N44" s="12"/>
      <c r="O44" s="12" t="s">
        <v>3</v>
      </c>
    </row>
    <row r="45" spans="2:15" x14ac:dyDescent="0.35">
      <c r="B45" s="7" t="s">
        <v>18</v>
      </c>
      <c r="C45" s="2" t="s">
        <v>32</v>
      </c>
      <c r="D45" s="2" t="s">
        <v>31</v>
      </c>
      <c r="E45" s="2" t="s">
        <v>30</v>
      </c>
      <c r="F45" s="2" t="s">
        <v>23</v>
      </c>
      <c r="G45" s="2" t="s">
        <v>25</v>
      </c>
      <c r="H45" s="2" t="s">
        <v>24</v>
      </c>
      <c r="I45" s="2" t="s">
        <v>28</v>
      </c>
      <c r="J45" s="2" t="s">
        <v>21</v>
      </c>
      <c r="K45" s="2" t="s">
        <v>29</v>
      </c>
      <c r="L45" s="2" t="s">
        <v>27</v>
      </c>
      <c r="M45" s="2" t="s">
        <v>26</v>
      </c>
      <c r="N45" s="2" t="s">
        <v>22</v>
      </c>
      <c r="O45" s="12"/>
    </row>
    <row r="46" spans="2:15" x14ac:dyDescent="0.35">
      <c r="B46" s="10" t="s">
        <v>10</v>
      </c>
      <c r="C46" s="11">
        <v>44817070.079999998</v>
      </c>
      <c r="D46" s="11">
        <v>54591631.43</v>
      </c>
      <c r="E46" s="11">
        <v>74342414.200000003</v>
      </c>
      <c r="F46" s="11">
        <v>78058681.439999998</v>
      </c>
      <c r="G46" s="11">
        <v>44788916.310000002</v>
      </c>
      <c r="H46" s="11">
        <v>41823079.060000002</v>
      </c>
      <c r="I46" s="11">
        <v>43950347.270000003</v>
      </c>
      <c r="J46" s="11">
        <v>43541437.909999996</v>
      </c>
      <c r="K46" s="11">
        <v>44400215.920000002</v>
      </c>
      <c r="L46" s="11">
        <v>41468863.57</v>
      </c>
      <c r="M46" s="11">
        <v>44047274.549999997</v>
      </c>
      <c r="N46" s="11">
        <v>43047163.530000001</v>
      </c>
      <c r="O46" s="11">
        <v>598877095.26999998</v>
      </c>
    </row>
    <row r="47" spans="2:15" x14ac:dyDescent="0.35">
      <c r="B47" s="10" t="s">
        <v>11</v>
      </c>
      <c r="C47" s="11">
        <v>28389759.972799942</v>
      </c>
      <c r="D47" s="11">
        <v>34653627.853799962</v>
      </c>
      <c r="E47" s="11">
        <v>47364021.602899969</v>
      </c>
      <c r="F47" s="11">
        <v>49757549.060299978</v>
      </c>
      <c r="G47" s="11">
        <v>28360377.980600066</v>
      </c>
      <c r="H47" s="11">
        <v>26543564.92499999</v>
      </c>
      <c r="I47" s="11">
        <v>27966289.114600029</v>
      </c>
      <c r="J47" s="11">
        <v>27722116.393400081</v>
      </c>
      <c r="K47" s="11">
        <v>28134310.449800026</v>
      </c>
      <c r="L47" s="11">
        <v>26354468.70899998</v>
      </c>
      <c r="M47" s="11">
        <v>28027929.991900072</v>
      </c>
      <c r="N47" s="11">
        <v>27440246.133399978</v>
      </c>
      <c r="O47" s="11">
        <v>380714262.18750024</v>
      </c>
    </row>
    <row r="48" spans="2:15" x14ac:dyDescent="0.35">
      <c r="B48" s="10" t="s">
        <v>12</v>
      </c>
      <c r="C48" s="11">
        <v>16427310.107200056</v>
      </c>
      <c r="D48" s="11">
        <v>19938003.576200038</v>
      </c>
      <c r="E48" s="11">
        <v>26978392.597100034</v>
      </c>
      <c r="F48" s="11">
        <v>28301132.37970002</v>
      </c>
      <c r="G48" s="11">
        <v>16428538.329399936</v>
      </c>
      <c r="H48" s="11">
        <v>15279514.135000013</v>
      </c>
      <c r="I48" s="11">
        <v>15984058.155399974</v>
      </c>
      <c r="J48" s="11">
        <v>15819321.516599916</v>
      </c>
      <c r="K48" s="11">
        <v>16265905.470199976</v>
      </c>
      <c r="L48" s="11">
        <v>15114394.86100002</v>
      </c>
      <c r="M48" s="11">
        <v>16019344.558099926</v>
      </c>
      <c r="N48" s="11">
        <v>15606917.396600023</v>
      </c>
      <c r="O48" s="11">
        <v>218162833.08249974</v>
      </c>
    </row>
    <row r="49" spans="2:15" x14ac:dyDescent="0.35">
      <c r="B49" s="10" t="s">
        <v>13</v>
      </c>
      <c r="C49" s="5">
        <v>0.36654136644534657</v>
      </c>
      <c r="D49" s="5">
        <v>0.36522087825430716</v>
      </c>
      <c r="E49" s="5">
        <v>0.36289368441171815</v>
      </c>
      <c r="F49" s="5">
        <v>0.36256226543429071</v>
      </c>
      <c r="G49" s="5">
        <v>0.36679919236474007</v>
      </c>
      <c r="H49" s="5">
        <v>0.3653369019789241</v>
      </c>
      <c r="I49" s="5">
        <v>0.36368445639815244</v>
      </c>
      <c r="J49" s="5">
        <v>0.36331646991765404</v>
      </c>
      <c r="K49" s="5">
        <v>0.36634744073109399</v>
      </c>
      <c r="L49" s="5">
        <v>0.36447574299900254</v>
      </c>
      <c r="M49" s="5">
        <v>0.36368526138695967</v>
      </c>
      <c r="N49" s="5">
        <v>0.36255390870814069</v>
      </c>
      <c r="O49" s="5">
        <v>0.36428648683607179</v>
      </c>
    </row>
    <row r="50" spans="2:15" ht="15" thickBot="1" x14ac:dyDescent="0.4">
      <c r="F50" s="6"/>
    </row>
    <row r="51" spans="2:15" ht="15" thickBot="1" x14ac:dyDescent="0.4">
      <c r="F51" s="6"/>
    </row>
    <row r="52" spans="2:15" ht="29" x14ac:dyDescent="0.35">
      <c r="B52" s="8" t="s">
        <v>38</v>
      </c>
      <c r="F52" s="6"/>
    </row>
    <row r="53" spans="2:15" x14ac:dyDescent="0.35">
      <c r="B53" s="3" t="s">
        <v>8</v>
      </c>
      <c r="C53" s="5">
        <f>C46/C29-1</f>
        <v>1.6205985746172824</v>
      </c>
      <c r="D53" s="5">
        <f t="shared" ref="D53:O53" si="0">D46/D29-1</f>
        <v>1.6468216571376275</v>
      </c>
      <c r="E53" s="5">
        <f t="shared" si="0"/>
        <v>1.5909542906688396</v>
      </c>
      <c r="F53" s="5">
        <f t="shared" si="0"/>
        <v>1.6104993901968063</v>
      </c>
      <c r="G53" s="5">
        <f t="shared" si="0"/>
        <v>1.6139623524158075</v>
      </c>
      <c r="H53" s="5">
        <f t="shared" si="0"/>
        <v>1.6249444990951019</v>
      </c>
      <c r="I53" s="5">
        <f t="shared" si="0"/>
        <v>19.815926862078289</v>
      </c>
      <c r="J53" s="5">
        <f t="shared" si="0"/>
        <v>4.6121311137633212</v>
      </c>
      <c r="K53" s="5">
        <f t="shared" si="0"/>
        <v>3.470163074632076</v>
      </c>
      <c r="L53" s="5">
        <f t="shared" si="0"/>
        <v>1.7863623137871816</v>
      </c>
      <c r="M53" s="5">
        <f t="shared" si="0"/>
        <v>1.7393195678205684</v>
      </c>
      <c r="N53" s="5">
        <f t="shared" si="0"/>
        <v>1.6031442969462608</v>
      </c>
      <c r="O53" s="5">
        <f t="shared" si="0"/>
        <v>2.0447617742053392</v>
      </c>
    </row>
    <row r="54" spans="2:15" x14ac:dyDescent="0.35">
      <c r="B54" s="3" t="s">
        <v>39</v>
      </c>
      <c r="C54" s="5">
        <f>C29/C12-1</f>
        <v>1.6462569306077888</v>
      </c>
      <c r="D54" s="5">
        <f t="shared" ref="D54:O54" si="1">D29/D12-1</f>
        <v>1.5658096048535382</v>
      </c>
      <c r="E54" s="5">
        <f t="shared" si="1"/>
        <v>1.6726546254181631</v>
      </c>
      <c r="F54" s="5">
        <f t="shared" si="1"/>
        <v>1.6145320325852714</v>
      </c>
      <c r="G54" s="5">
        <f t="shared" si="1"/>
        <v>1.6275283294101186</v>
      </c>
      <c r="H54" s="5">
        <f t="shared" si="1"/>
        <v>1.6202485595513103</v>
      </c>
      <c r="I54" s="5">
        <f t="shared" si="1"/>
        <v>-0.6707245112419582</v>
      </c>
      <c r="J54" s="5">
        <f t="shared" si="1"/>
        <v>0.22726868809626466</v>
      </c>
      <c r="K54" s="5">
        <f t="shared" si="1"/>
        <v>0.53052472533828809</v>
      </c>
      <c r="L54" s="5">
        <f t="shared" si="1"/>
        <v>1.4065218380159314</v>
      </c>
      <c r="M54" s="5">
        <f t="shared" si="1"/>
        <v>1.4800165885352987</v>
      </c>
      <c r="N54" s="5">
        <f t="shared" si="1"/>
        <v>1.6202652514302254</v>
      </c>
      <c r="O54" s="5">
        <f t="shared" si="1"/>
        <v>1.2484552938061557</v>
      </c>
    </row>
    <row r="55" spans="2:15" x14ac:dyDescent="0.35">
      <c r="B55" s="3"/>
      <c r="F55" s="6"/>
    </row>
    <row r="56" spans="2:15" ht="15" thickBot="1" x14ac:dyDescent="0.4">
      <c r="F56" s="6"/>
    </row>
    <row r="57" spans="2:15" ht="15" thickBot="1" x14ac:dyDescent="0.4">
      <c r="F57" s="6"/>
    </row>
    <row r="58" spans="2:15" ht="15" thickBot="1" x14ac:dyDescent="0.4">
      <c r="F58" s="6"/>
    </row>
    <row r="59" spans="2:15" ht="15" thickBot="1" x14ac:dyDescent="0.4">
      <c r="F59" s="6"/>
    </row>
    <row r="60" spans="2:15" ht="15" thickBot="1" x14ac:dyDescent="0.4">
      <c r="F60" s="6"/>
    </row>
    <row r="61" spans="2:15" ht="15" thickBot="1" x14ac:dyDescent="0.4">
      <c r="F61" s="6"/>
    </row>
    <row r="62" spans="2:15" ht="15" thickBot="1" x14ac:dyDescent="0.4">
      <c r="F62" s="6"/>
    </row>
    <row r="63" spans="2:15" ht="15" thickBot="1" x14ac:dyDescent="0.4">
      <c r="F63" s="6"/>
    </row>
    <row r="64" spans="2:15" ht="15" thickBot="1" x14ac:dyDescent="0.4">
      <c r="F64" s="6"/>
    </row>
    <row r="65" spans="6:6" ht="15" thickBot="1" x14ac:dyDescent="0.4">
      <c r="F65" s="6"/>
    </row>
    <row r="66" spans="6:6" ht="15" thickBot="1" x14ac:dyDescent="0.4">
      <c r="F66" s="6"/>
    </row>
    <row r="67" spans="6:6" ht="15" thickBot="1" x14ac:dyDescent="0.4">
      <c r="F67" s="6"/>
    </row>
    <row r="68" spans="6:6" ht="15" thickBot="1" x14ac:dyDescent="0.4">
      <c r="F68" s="6"/>
    </row>
    <row r="69" spans="6:6" ht="15" thickBot="1" x14ac:dyDescent="0.4">
      <c r="F69" s="6"/>
    </row>
    <row r="70" spans="6:6" ht="15" thickBot="1" x14ac:dyDescent="0.4">
      <c r="F70" s="6"/>
    </row>
    <row r="71" spans="6:6" ht="15" thickBot="1" x14ac:dyDescent="0.4">
      <c r="F71" s="6"/>
    </row>
    <row r="72" spans="6:6" ht="15" thickBot="1" x14ac:dyDescent="0.4">
      <c r="F72" s="6"/>
    </row>
    <row r="73" spans="6:6" ht="15" thickBot="1" x14ac:dyDescent="0.4">
      <c r="F73" s="6"/>
    </row>
    <row r="74" spans="6:6" ht="15" thickBot="1" x14ac:dyDescent="0.4">
      <c r="F74" s="6"/>
    </row>
    <row r="75" spans="6:6" ht="15" thickBot="1" x14ac:dyDescent="0.4">
      <c r="F75" s="6"/>
    </row>
    <row r="76" spans="6:6" ht="15" thickBot="1" x14ac:dyDescent="0.4">
      <c r="F76" s="6"/>
    </row>
  </sheetData>
  <conditionalFormatting sqref="F16:F18 F33:F35 F50:F52 F55:F76">
    <cfRule type="dataBar" priority="1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{1CBAC5E3-3FF1-468C-B9E4-141D8961C407}</x14:id>
        </ext>
      </extLst>
    </cfRule>
  </conditionalFormatting>
  <conditionalFormatting pivot="1" sqref="C12:N12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1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2:N32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7:N47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8:N48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9:N49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3:N5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4:N54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&amp;L&amp;"Arial,Bold"&amp;14AtliQ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CBAC5E3-3FF1-468C-B9E4-141D8961C40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F16:F18 F33:F35 F50:F52 F55:F76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9 7 9 4 9 2 b - a d b 4 - 4 d f d - 9 4 f e - 4 9 a a a d 2 c 0 3 b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 d i m _ c u s t o m e r _ 7 6 a d 2 0 4 4 - d 2 c 5 - 4 d 4 0 - b e e c - 6 d e 2 4 f e f 7 7 7 0 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 f a c t _ s a l e s _ m o n t h l y _ 9 9 d 5 a 4 b 2 - 2 2 b b - 4 2 4 b - 9 a 1 2 - d 7 9 d f 1 3 a 7 4 f 6 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 d i m _ m a r k e t _ 1 c 2 8 7 9 3 c - 2 3 b e - 4 5 6 6 - a 6 5 7 - 1 7 0 5 2 2 c b 2 a c 2 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 d i m _ p r o d u c t _ d c 6 d a 3 9 4 - b c 2 0 - 4 6 b e - a 6 9 3 - 6 8 5 9 4 3 7 e c 5 7 9 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 d i m _ d a t e _ 8 1 d f b 4 5 7 - 5 b 4 e - 4 5 d 0 - a 3 f e - d e 9 8 d 3 7 3 1 0 1 8 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 n s _ t a r g e t s _ 2 0 2 1 _ 2 0 a e 7 2 7 4 - 2 b d 9 - 4 e 3 b - 9 d b 1 - 9 d d 1 b 8 7 5 9 4 d 0 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7 6 a d 2 0 4 4 - d 2 c 5 - 4 d 4 0 - b e e c - 6 d e 2 4 f e f 7 7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6 a d 2 0 4 4 - d 2 c 5 - 4 d 4 0 - b e e c - 6 d e 2 4 f e f 7 7 7 0 , d i m _ m a r k e t _ 1 c 2 8 7 9 3 c - 2 3 b e - 4 5 6 6 - a 6 5 7 - 1 7 0 5 2 2 c b 2 a c 2 , d i m _ p r o d u c t _ d c 6 d a 3 9 4 - b c 2 0 - 4 6 b e - a 6 9 3 - 6 8 5 9 4 3 7 e c 5 7 9 , f a c t _ s a l e s _ m o n t h l y _ 9 9 d 5 a 4 b 2 - 2 2 b b - 4 2 4 b - 9 a 1 2 - d 7 9 d f 1 3 a 7 4 f 6 , d i m _ d a t e _ 8 1 d f b 4 5 7 - 5 b 4 e - 4 5 d 0 - a 3 f e - d e 9 8 d 3 7 3 1 0 1 8 , n s _ t a r g e t s _ 2 0 2 1 _ 2 0 a e 7 2 7 4 - 2 b d 9 - 4 e 3 b - 9 d b 1 - 9 d d 1 b 8 7 5 9 4 d 0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1 c 2 8 7 9 3 c - 2 3 b e - 4 5 6 6 - a 6 5 7 - 1 7 0 5 2 2 c b 2 a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5 b d 5 2 6 0 e - c 9 e a - 4 b 7 0 - 9 3 1 e - f f 1 6 3 0 b 4 2 e 1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��< ? x m l   v e r s i o n = " 1 . 0 "   e n c o d i n g = " U T F - 1 6 " ? > < G e m i n i   x m l n s = " h t t p : / / g e m i n i / p i v o t c u s t o m i z a t i o n / 1 f 4 8 1 0 6 1 - e 0 8 1 - 4 4 c 5 - b 4 1 0 - 7 d 0 b 6 5 5 c a 8 3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D a t a M a s h u p   s q m i d = " 0 d b 9 8 b 4 8 - 7 b 0 0 - 4 c a a - b e 6 9 - 6 3 3 0 4 0 a 2 f d 3 a "   x m l n s = " h t t p : / / s c h e m a s . m i c r o s o f t . c o m / D a t a M a s h u p " > A A A A A P o I A A B Q S w M E F A A C A A g A T H i k W A 7 c E 7 + k A A A A 9 g A A A B I A H A B D b 2 5 m a W c v U G F j a 2 F n Z S 5 4 b W w g o h g A K K A U A A A A A A A A A A A A A A A A A A A A A A A A A A A A h Y + x D o I w F E V / h X S n h T p g y K M M r p K Y E I 1 r U y o 2 w s P Q Y v k 3 B z / J X x C j q J v j P f c M 9 9 6 v N 8 j H t g k u u r e m w 4 z E N C K B R t V V B u u M D O 4 Q L k k u Y C P V S d Y 6 m G S 0 6 W i r j B y d O 6 e M e e + p X 9 C u r x m P o p j t i 3 W p j r q V 5 C O b / 3 J o 0 D q J S h M B u 9 c Y w W n M E 8 q T h E b A Z g i F w a / A p 7 3 P 9 g f C a m j c 0 G u h M d y W w O Y I 7 P 1 B P A B Q S w M E F A A C A A g A T H i k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x 4 p F i m O e 9 m 9 A U A A A s g A A A T A B w A R m 9 y b X V s Y X M v U 2 V j d G l v b j E u b S C i G A A o o B Q A A A A A A A A A A A A A A A A A A A A A A A A A A A D V W V t v 2 z Y U f g + Q / 0 C o w G J j q m a 7 T d p t 8 I O b C 1 a g S 5 M 6 K F D E g c F I t C 1 M I l O S c u s F + e 8 7 J C W L u k W 2 M b S J H 3 w 5 J A + / 7 / D w O 6 Q s i C 9 D R t H Y f P b / 3 N / b 3 x M L z E m A B I 6 I m H I y Q 0 M U E b m / h + A 1 Z g n 3 C V j O W B Q Q 7 p 2 F 0 K n j n P w x + U i j k B L 0 g W B O Q z q f 9 F 5 5 6 A R L j E Y U R y s h 0 T v G p I / j O z T w e u h 2 h Y 5 Z Q G 6 x C H 0 x 6 Q 0 8 d P r d J 9 G k d 5 R + Q 6 N g i a k P O F 6 i s U J i / E j V X f 9 2 u v t 7 I b V R 2 e C D M J 7 6 i Z A s J r w W / 5 q d a x p e 1 H N A T R x Q l Q N a c 0 A b c p h M C z h 9 s X Q A m s F 4 f / 3 C M U F G F 1 g u n O H P C P L E c c 9 x T I a O j d N T O G 8 e r o 8 Z l Y T K m 3 U E 3 8 d 3 j E v w d j z + r I g c i 6 V 3 w v w k h l 6 d p x J g 9 / q E R G E c S s K H j u u 4 M E W U x F Q M D 1 1 0 S n 0 W A K 5 h f 3 A 4 c N F l w i Q Z y 1 V E h v l X 7 5 x R c t N d k 7 7 g L G a K 9 F 8 E w 2 I J R f w K 3 0 L H t C W 1 d 0 r x c d F 1 2 m E U R W M f R 5 i L o e S J 7 f t 4 g e k c + l + t 7 k j u 9 4 p j K m a M x w a 5 a l T e K 0 D c + 3 s n o z 4 F Y g T m f E / l 0 W t P D X l w U d 4 M L R J s S J L v U j f E m P 9 D Z M V 8 F 2 G p Z q 4 0 + I C U k q h g f 8 i J j A 3 v T + y b F R 9 l 7 J R I 2 p j B 2 U e u R G Y k f E L V u t g u P x E A o 5 b + M 4 4 S g m b A H o 0 i G V 6 q 1 I g S E S 4 B B k M j G d m m f P Z 0 v B 7 d K S J 0 n Z I j Z S n 5 c d P x P H N 0 B Z R d C 3 w b V P D 3 d T e o O z I 3 H L 5 u x 0 p P s T U t g s a S c Q t F a t i O U n u E M k q Z + 4 z Q + n f 7 I u V F Z C d C 5 Z p j 9 s 1 T r z g p y i d e b w z K Z 1 d t r O A 2 1 p p X u 9 W a r e p B s d q A r p r m f k W 7 j X 3 Q Y H / V p O l b F L 6 i x G 9 Z + P q 7 V b 6 G C i a S 2 + m / E N V K A y d z O A E 3 k a 2 T B o q p E o T z E Q o p y v w i X 0 N r V L o i M 9 c B J / B + P m r U q j X g b d A Y M m 1 Y t i a 1 A d w 0 j O 3 C + g j e s q j e c R Y k / p N X 1 Q z m E 5 f V F O a z 0 1 U 7 v I 3 C e v R c h T W 3 v 2 6 w H z b Y j 5 6 p Q K f r m d 1 M i t S C c B m K s h 5 r / S Z z l Y j V C w i W Z M 7 4 q n p l M d N U 7 E v M Q 1 x y V F S t I k d b l G Y Y c B v l i W H 7 L K J V r T b N Q q r y u q B O t l P E Z i g A 3 E o H D 2 A D k a s w J g c t 0 T T e V Q D V 0 A y + + i 5 h t E 2 5 P r I t N 8 J L u a o a K c n o 4 p g l e d B o E t 8 S b u f c M Y 7 8 B C 6 J w H B 0 K w A 2 s D O i 3 3 l p z v C / w g c o P s y T b t p u I + F y Z j b E S 8 X C w D 7 X e D y Y u U D h o T 5 v l b s D 5 e 9 g 7 b A t + D s S r F s t G 9 U o C J S c 6 J V B B 5 R 8 m 6 o e k F t B O A t J Y K G C n s Z p T W g q X F z k V H y B k W B / o f Q a O D J V t T v X q s e N 6 6 z g 5 X T R L 8 j 5 z Y F 3 1 e Z d 4 G A s M V z U 9 a 8 z 2 M g d P f Q E r 9 J x 3 a 4 7 c J 3 e p g P / V h u m P P S R B a p G Y 4 v V a g 2 s W p m 6 G N n L 1 K Q J 7 f D K B x m d v H V K c Z 9 m r g 7 T C 9 W t M + j 1 3 7 q / u / 1 u 1 / P q W g d 9 9 6 1 q f c h D x + i S 6 M I E C H R Y 8 v i o o R 9 C I T P 5 Q O O 7 K J R Q P j 3 9 5 d 3 q n M k F F M 1 O 1 4 V d H U X Z + + l 3 y b H O b + G d c s 6 4 f Q i l c K Y I s t K r a Q f F V T F d r M 1 c R V i s n 2 a X b L B h z U l x i 0 x o R t u 2 O d 9 T Y T D r z D W H 1 w K K r X Z n B T i Q 1 v t E 9 d E z F H a o b v o 4 K 2 w a C 2 f j a j S v Q T s d F Z A K J E c X O q c 2 M C s 4 C D 4 a i z I 4 c K f G F J h + A U P n W s + i K O b y X f s U U U G r n T Z 9 q F i L T R F L 5 z U P F k 9 I 3 Z P F g m i c f U l D U E v s E U T A c T 3 W 5 g n D t V F k Z F 3 0 + h H 9 y 3 z s K n o 5 B i B v A W q v Q 2 m m H p x 9 2 b D + 1 E D V Q a h Z 5 q z r T d f O 4 J g t 6 z N Y N e Q Z 3 I j S X S 9 v z n T D h 9 D l y U 2 0 6 h P F r g e 2 T 1 v t q Z j C D p o T K a Z K q m t F v 3 C x U n + k e e l d 7 O f 8 o T Y p Y d Y X x O 7 / / Q h r 4 0 t J V q h + x L 8 k D c + K K l V B n 4 W z K F U O w U 3 n h O L V I b 8 T / M S k e F O T F G c G m Z U W 1 W v O 9 F s o F 3 B z E L I l O 9 5 Y 2 X F 0 2 O v 1 n 3 N 6 1 O b B j 7 5 k q S 4 z T s L 5 Q u o F q G m O M U 3 U m i U c w l 7 X 6 b E c / Q 9 Q S w E C L Q A U A A I A C A B M e K R Y D t w T v 6 Q A A A D 2 A A A A E g A A A A A A A A A A A A A A A A A A A A A A Q 2 9 u Z m l n L 1 B h Y 2 t h Z 2 U u e G 1 s U E s B A i 0 A F A A C A A g A T H i k W A / K 6 a u k A A A A 6 Q A A A B M A A A A A A A A A A A A A A A A A 8 A A A A F t D b 2 5 0 Z W 5 0 X 1 R 5 c G V z X S 5 4 b W x Q S w E C L Q A U A A I A C A B M e K R Y p j n v Z v Q F A A A L I A A A E w A A A A A A A A A A A A A A A A D h A Q A A R m 9 y b X V s Y X M v U 2 V j d G l v b j E u b V B L B Q Y A A A A A A w A D A M I A A A A i C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x Y w A A A A A A A A 9 j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k R X p a b W F o U 0 t R T H N D N 3 J 3 O W J l c 3 Z D V 1 J w Y l d W d W M y b H Z i Z 0 F B Q U F B Q U F B Q U F B Q U R a R U 1 Z M y 9 k M G l T c j R j N 2 Z E S j B x S 2 V C R 1 p o W T N R Q U F B R U F B Q U E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N T A w Y j g y Z T k t M j h k Y S 0 0 M m M 1 L W E 0 N T Y t M D h j M z h l Z G U y M D R k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N S 0 w N F Q w O D o z M j o y M y 4 4 M j Q y O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Q I C Z h b X A 7 I E w g T W 9 u d G g h U G l 2 b 3 R U Y W J s Z T I i I C 8 + P E V u d H J 5 I F R 5 c G U 9 I k Z p b G x l Z E N v b X B s Z X R l U m V z d W x 0 V G 9 X b 3 J r c 2 h l Z X Q i I F Z h b H V l P S J s M C I g L z 4 8 R W 5 0 c n k g V H l w Z T 0 i U X V l c n l H c m 9 1 c E l E I i B W Y W x 1 Z T 0 i c z Y 2 M z Y x M z F k L T E 0 N m E t N D A 4 Y S 1 i Y j A y L W V l Y m M z Z D Z k Z W I y Z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g Z n J v b S B B d G x p c S B l I F N 0 b 3 J l I H R v I E F 0 b G l R I G U g U 3 R v c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I G Z y b 2 0 g Q X R s a X E g Z S B T d G 9 y Z S B 0 b y B B d G x p U S B l I F N 0 b 3 J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2 Q w M 2 Q 0 Y m V j L W I z N 2 Y t N D B l M i 0 4 N W N k L T l h M z I y Z W M z N z A y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S 0 w N F Q w O D o z M j o y N S 4 0 M j c x M j Q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G l 2 b 3 R P Y m p l Y 3 R O Y W 1 l I i B W Y W x 1 Z T 0 i c 1 A g J m F t c D s g T C B N b 2 5 0 a C F Q a X Z v d F R h Y m x l M i I g L z 4 8 R W 5 0 c n k g V H l w Z T 0 i R m l s b G V k Q 2 9 t c G x l d G V S Z X N 1 b H R U b 1 d v c m t z a G V l d C I g V m F s d W U 9 I m w w I i A v P j x F b n R y e S B U e X B l P S J R d W V y e U d y b 3 V w S U Q i I F Z h b H V l P S J z N j Y z N j E z M W Q t M T Q 2 Y S 0 0 M D h h L W J i M D I t Z W V i Y z N k N m R l Y j J m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Z y b 2 0 g b m F u I H R v I E 5 B I G l u I H N 1 Y l 9 6 b 2 5 l I G N v b H V t b i 5 7 c 3 V i X 3 p v b m U s M X 0 m c X V v d D s s J n F 1 b 3 Q 7 U 2 V j d G l v b j E v Z G l t X 2 1 h c m t l d C 9 S Z X B s Y W N l Z C B W Y W x 1 Z S B m c m 9 t I G 5 h b i B 0 b y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m c m 9 t I G 5 h b i B 0 b y B O Q S B p b i B z d W J f e m 9 u Z S B j b 2 x 1 b W 4 u e 3 N 1 Y l 9 6 b 2 5 l L D F 9 J n F 1 b 3 Q 7 L C Z x d W 9 0 O 1 N l Y 3 R p b 2 4 x L 2 R p b V 9 t Y X J r Z X Q v U m V w b G F j Z W Q g V m F s d W U g Z n J v b S B u Y W 4 g d G 8 g T k E g a W 4 g c m V n a W 9 u I G N v b H V t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0 M D Y 1 M T U w O S 0 x Z j N k L T R j Z T I t O G M 1 N S 0 2 Z m M 4 M j I w N G F k Z G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Q t M D U t M D R U M D g 6 M z I 6 M j Y u O D g z N D g w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Q a X Z v d E 9 i a m V j d E 5 h b W U i I F Z h b H V l P S J z U C A m Y W 1 w O y B M I E 1 v b n R o I V B p d m 9 0 V G F i b G U y I i A v P j x F b n R y e S B U e X B l P S J G a W x s Z W R D b 2 1 w b G V 0 Z V J l c 3 V s d F R v V 2 9 y a 3 N o Z W V 0 I i B W Y W x 1 Z T 0 i b D A i I C 8 + P E V u d H J 5 I F R 5 c G U 9 I l F 1 Z X J 5 R 3 J v d X B J R C I g V m F s d W U 9 I n M 2 N j M 2 M T M x Z C 0 x N D Z h L T Q w O G E t Y m I w M i 1 l Z W J j M 2 Q 2 Z G V i M m Y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Y T Z h O D k x Y W Y t N D V m O C 0 0 M j M z L T k w N j k t Z D M y O W Z h O D g y M T Z h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A 0 V D A 4 O j M y O j Q y L j M x M D c 4 M D Z a I i A v P j x F b n R y e S B U e X B l P S J G a W x s Q 2 9 s d W 1 u V H l w Z X M i I F Z h b H V l P S J z Q 1 F Z R E F 3 V U Z C U W s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y w m c X V v d D t u Z X d f Z G F 0 Z V 9 t b 2 R p Z m l l Z C Z x d W 9 0 O 1 0 i I C 8 + P E V u d H J 5 I F R 5 c G U 9 I k Z p b G x T d G F 0 d X M i I F Z h b H V l P S J z Q 2 9 t c G x l d G U i I C 8 + P E V u d H J 5 I F R 5 c G U 9 I l B p d m 9 0 T 2 J q Z W N 0 T m F t Z S I g V m F s d W U 9 I n N Q I C Z h b X A 7 I E w g T W 9 u d G g h U G l 2 b 3 R U Y W J s Z T I i I C 8 + P E V u d H J 5 I F R 5 c G U 9 I k Z p b G x l Z E N v b X B s Z X R l U m V z d W x 0 V G 9 X b 3 J r c 2 h l Z X Q i I F Z h b H V l P S J s M C I g L z 4 8 R W 5 0 c n k g V H l w Z T 0 i U X V l c n l H c m 9 1 c E l E I i B W Y W x 1 Z T 0 i c z M 3 Y z Y x M G Q 5 L W R k Z m Q t N G E y M i 1 i Z T F j L W V k Z j B j O W Q y Y T I 5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B v Z i B c d T A w M j d k Y X R l X H U w M D I 3 I H R v I F x 1 M D A y N 0 R h d G V c d T A w M j c u e 2 R h d G U s M H 0 m c X V v d D s s J n F 1 b 3 Q 7 U 2 V j d G l v b j E v Z m F j d F 9 z Y W x l c 1 9 t b 2 5 0 a G x 5 L 0 N o Y W 5 n Z W Q g V H l w Z S B v Z i B k Y X R l I H R v I F x 1 M D A y N 0 R h d G V U a W 1 l X H U w M D I 3 L n t w c m 9 k d W N 0 X 2 N v Z G U s M X 0 m c X V v d D s s J n F 1 b 3 Q 7 U 2 V j d G l v b j E v Z m F j d F 9 z Y W x l c 1 9 t b 2 5 0 a G x 5 L 0 N o Y W 5 n Z W Q g V H l w Z S B v Z i B k Y X R l I H R v I F x 1 M D A y N 0 R h d G V U a W 1 l X H U w M D I 3 L n t j d X N 0 b 2 1 l c l 9 j b 2 R l L D J 9 J n F 1 b 3 Q 7 L C Z x d W 9 0 O 1 N l Y 3 R p b 2 4 x L 2 Z h Y 3 R f c 2 F s Z X N f b W 9 u d G h s e S 9 D Y W x j d W x h d G V k I E F i c 2 9 s d X R l I F Z h b H V l I C g t d m U g d G 8 g K 3 Z l I G l u I F F 0 e S B D b 2 x 1 b W 4 p L n t R d H k s M 3 0 m c X V v d D s s J n F 1 b 3 Q 7 U 2 V j d G l v b j E v Z m F j d F 9 z Y W x l c 1 9 t b 2 5 0 a G x 5 L 0 N o Y W 5 n Z W Q g V H l w Z S B v Z i B k Y X R l I H R v I F x 1 M D A y N 0 R h d G V U a W 1 l X H U w M D I 3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L C Z x d W 9 0 O 1 N l Y 3 R p b 2 4 x L 2 Z h Y 3 R f c 2 F s Z X N f b W 9 u d G h s e S 9 D a G F u Z 2 V k I F R 5 c G U g b 2 Y g X H U w M D I 3 b m V 3 X 2 R h d G V f b W 9 k a W Z p Z W R c d T A w M j c g d G 8 g X H U w M D I 3 R G F 0 Z V x 1 M D A y N y 5 7 b m V 3 X 2 R h d G V f b W 9 k a W Z p Z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B v Z i B c d T A w M j d k Y X R l X H U w M D I 3 I H R v I F x 1 M D A y N 0 R h d G V c d T A w M j c u e 2 R h d G U s M H 0 m c X V v d D s s J n F 1 b 3 Q 7 U 2 V j d G l v b j E v Z m F j d F 9 z Y W x l c 1 9 t b 2 5 0 a G x 5 L 0 N o Y W 5 n Z W Q g V H l w Z S B v Z i B k Y X R l I H R v I F x 1 M D A y N 0 R h d G V U a W 1 l X H U w M D I 3 L n t w c m 9 k d W N 0 X 2 N v Z G U s M X 0 m c X V v d D s s J n F 1 b 3 Q 7 U 2 V j d G l v b j E v Z m F j d F 9 z Y W x l c 1 9 t b 2 5 0 a G x 5 L 0 N o Y W 5 n Z W Q g V H l w Z S B v Z i B k Y X R l I H R v I F x 1 M D A y N 0 R h d G V U a W 1 l X H U w M D I 3 L n t j d X N 0 b 2 1 l c l 9 j b 2 R l L D J 9 J n F 1 b 3 Q 7 L C Z x d W 9 0 O 1 N l Y 3 R p b 2 4 x L 2 Z h Y 3 R f c 2 F s Z X N f b W 9 u d G h s e S 9 D Y W x j d W x h d G V k I E F i c 2 9 s d X R l I F Z h b H V l I C g t d m U g d G 8 g K 3 Z l I G l u I F F 0 e S B D b 2 x 1 b W 4 p L n t R d H k s M 3 0 m c X V v d D s s J n F 1 b 3 Q 7 U 2 V j d G l v b j E v Z m F j d F 9 z Y W x l c 1 9 t b 2 5 0 a G x 5 L 0 N o Y W 5 n Z W Q g V H l w Z S B v Z i B k Y X R l I H R v I F x 1 M D A y N 0 R h d G V U a W 1 l X H U w M D I 3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L C Z x d W 9 0 O 1 N l Y 3 R p b 2 4 x L 2 Z h Y 3 R f c 2 F s Z X N f b W 9 u d G h s e S 9 D a G F u Z 2 V k I F R 5 c G U g b 2 Y g X H U w M D I 3 b m V 3 X 2 R h d G V f b W 9 k a W Z p Z W R c d T A w M j c g d G 8 g X H U w M D I 3 R G F 0 Z V x 1 M D A y N y 5 7 b m V 3 X 2 R h d G V f b W 9 k a W Z p Z W Q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9 u b G l u Z S U y M E x l Y X J u a W 5 n J T V D M D M l M j A l M j B E Y X R h J T I w Q W 5 h b H l z d C U y M E J v b 3 R j Y W 1 w J T I w M i U y M D A l M j B i e S U y M E N v Z G V i Y X N p Y 3 M l N U M w M i U y M C U y M E V 4 Y 2 V s J T V D M D Y l M j A l M j B F e G N l b C U y M E F k d m F u Y 2 V k J T I w L S U y M F N h b G V z J T I w Q W 5 h b H l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9 u b G l u Z S U y M E x l Y X J u a W 5 n J T V D M D M l M j A l M j B E Y X R h J T I w Q W 5 h b H l z d C U y M E J v b 3 R j Y W 1 w J T I w M i U y M D A l M j B i e S U y M E N v Z G V i Y X N p Y 3 M l N U M w M i U y M C U y M E V 4 Y 2 V s J T V D M D Y l M j A l M j B F e G N l b C U y M E F k d m F u Y 2 V k J T I w L S U y M F N h b G V z J T I w Q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9 u b G l u Z S U y M E x l Y X J u a W 5 n J T V D M D M l M j A l M j B E Y X R h J T I w Q W 5 h b H l z d C U y M E J v b 3 R j Y W 1 w J T I w M i U y M D A l M j B i e S U y M E N v Z G V i Y X N p Y 3 M l N U M w M i U y M C U y M E V 4 Y 2 V s J T V D M D Y l M j A l M j B F e G N l b C U y M E F k d m F u Y 2 V k J T I w L S U y M F N h b G V z J T I w Q W 5 h b H l 0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m c m 9 t J T I w Q X R s a X E l M j B F e G N s d X N p d m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m c m 9 t J T I w Q W x 0 a V E l M j B F e G N s d X N p d m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m c m 9 t J T I w Q X R s a X E l M j B l J T I w U 3 R v c m U l M j B 0 b y U y M E F 0 b G l R J T I w Z S U y M F N 0 b 3 J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Z n J v b S U y M G 5 h b i U y M H R v J T I w T k E l M j B p b i U y M H N 1 Y l 9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Z n J v b S U y M G 5 h b i U y M H R v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S U y M C g t d m U l M j B 0 b y U y M C U y Q n Z l J T I w a W 4 l M j B R d H k l M j B D b 2 x 1 b W 4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Y W Z k Y 2 F l M C 1 i O W U 2 L T R i Y W Y t O D k 0 N i 1 j N z Y w N G Q 5 M T g 0 Y j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Q I C Z h b X A 7 I E w g T W 9 u d G g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G 9 m I F x 1 M D A y N 2 R h d G V c d T A w M j c g Y 2 9 s d W 1 u I H R v I F x 1 M D A y N 0 R h d G V c d T A w M j c u e 2 R h d G U s M H 0 m c X V v d D s s J n F 1 b 3 Q 7 U 2 V j d G l v b j E v Z G l t X 2 R h d G U v S W 5 z Z X J 0 Z W Q g T W 9 u d G g g Z n J v b S B c d T A w M j d k Y X R l X H U w M D I 3 I G N v b H V t b i 5 7 U 3 R h c n Q g b 2 Y g T W 9 u d G g s M X 0 m c X V v d D s s J n F 1 b 3 Q 7 U 2 V j d G l v b j E v Z G l t X 2 R h d G U v Q W R k Z W Q g Q 3 V z d G 9 t I G N v b H V t b i B c d T A w M j d G W V x 1 M D A y N y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G 9 m I F x 1 M D A y N 2 R h d G V c d T A w M j c g Y 2 9 s d W 1 u I H R v I F x 1 M D A y N 0 R h d G V c d T A w M j c u e 2 R h d G U s M H 0 m c X V v d D s s J n F 1 b 3 Q 7 U 2 V j d G l v b j E v Z G l t X 2 R h d G U v S W 5 z Z X J 0 Z W Q g T W 9 u d G g g Z n J v b S B c d T A w M j d k Y X R l X H U w M D I 3 I G N v b H V t b i 5 7 U 3 R h c n Q g b 2 Y g T W 9 u d G g s M X 0 m c X V v d D s s J n F 1 b 3 Q 7 U 2 V j d G l v b j E v Z G l t X 2 R h d G U v Q W R k Z W Q g Q 3 V z d G 9 t I G N v b H V t b i B c d T A w M j d G W V x 1 M D A y N y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Q t M D U t M D F U M T A 6 N D A 6 M z c u O T U 4 N z k 0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X V l c n l H c m 9 1 c E l E I i B W Y W x 1 Z T 0 i c z Y 2 M z Y x M z F k L T E 0 N m E t N D A 4 Y S 1 i Y j A y L W V l Y m M z Z D Z k Z W I y Z i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l M j B 0 b y U y M C d k Y X R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A n Z G F 0 Z S c l M j B j b 2 x 1 b W 4 l M j B 0 b y U y M C d E Y X R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T W 9 u d G g l M j B m c m 9 t J T I w J 2 R h d G U n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H l l Y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J T I w b 2 Y l M j B 5 Z W F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l M j B G W S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l M j B v Z i U y M E Z Z J T I w T W 9 u d G g l M j B 0 b y U y M C d E Y X R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J T I w Y 2 9 s d W 1 u J T I w J 0 Z Z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S U y M G 9 m J T I w Z G F 0 Z S U y M H R v J T I w J 0 R h d G V U a W 1 l J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S U y M G 9 m J T I w J 2 R h d G U n J T I w d G 8 l M j A n R G F 0 Z S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l M j A n b m V 3 X 2 R h d G V f b W 9 k a W Z p Z W Q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J T I w b 2 Y l M j A n b m V 3 X 2 R h d G V f b W 9 k a W Z p Z W Q n J T I w d G 8 l M j A n R G F 0 Z S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w O D g 5 N G E 5 Y i 0 x M G U z L T R i M G U t O W Q 1 M C 0 y M z B k M G N j N G I 1 Z W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w M V Q x M j o y M z o 1 O C 4 0 O T A 1 N D c 4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z N 2 M 2 M T B k O S 1 k Z G Z k L T R h M j I t Y m U x Y y 1 l Z G Y w Y z l k M m E y O W U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4 N W M y Y j Y w L T M y Y z M t N D h h Y i 1 i Y 2 V k L W U 0 Z D d h Y 2 V m Z D Z i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1 L T A 0 V D A 4 O j M y O j Q y L j c w M T M 4 N j Z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V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N f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M Y X N 0 V X B k Y X R l Z C I g V m F s d W U 9 I m Q y M D I 0 L T A 1 L T A x V D A 5 O j U 3 O j I 1 L j g w M j U 1 M j h a I i A v P j x F b n R y e S B U e X B l P S J G a W x s Q 2 9 s d W 1 u V H l w Z X M i I F Z h b H V l P S J z R U F Z R 0 J 3 Y 0 h C Z z 0 9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R d W V y e U l E I i B W Y W x 1 Z T 0 i c 2 M 2 M T k y Z T V h L T h m O D k t N D U x N y 1 h O T V i L W F l Z W Q z Y j I w M z Q w Z S I g L z 4 8 R W 5 0 c n k g V H l w Z T 0 i R m l s b F N 0 Y X R 1 c y I g V m F s d W U 9 I n N D b 2 1 w b G V 0 Z S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2 F s Z X N f c m V m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s I t a N u B q G R 6 E t p q S q 3 c y G A A A A A A I A A A A A A B B m A A A A A Q A A I A A A A J f 3 q W r i v 8 B 4 z v B 7 2 t U 3 f I k s I A k F 6 J X A / I l 7 v Q q l q 0 8 h A A A A A A 6 A A A A A A g A A I A A A A D p H S I m A e U J 4 A X L 7 t G / G Y b d J y U u Q y Q B K O D b I G X p G 2 s M x U A A A A D 4 + W 4 + A G y 9 N w E U c m V Q 7 b B u 2 T S 7 V p s d u o l n O Z L R k T P u 5 q k E w x M b F 2 I V s S 4 W 2 2 j y n G p C W S J X W + w 5 K / P z k w u t h x v h z X D T f c v T u u + 9 I U M I 0 K J Y x Q A A A A C 4 6 B 5 g n O s r K 7 2 J x 4 / Y H W N 1 W E P Z E K / U 6 M a x H h 0 T 1 H n E P r B a m W U t K Q X T A Z G R + / Z l m G u x W 8 n s V S x T 8 D i n p D a H 3 j d 0 = < / D a t a M a s h u p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9 9 d 5 a 4 b 2 - 2 2 b b - 4 2 4 b - 9 a 1 2 - d 7 9 d f 1 3 a 7 4 f 6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7 2 8 4 f a f c - 6 6 5 e - 4 0 d 9 - a b 4 2 - 8 c 5 0 c 4 f 9 b e 5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9 9 d 5 a 4 b 2 - 2 2 b b - 4 2 4 b - 9 a 1 2 - d 7 9 d f 1 3 a 7 4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 1 9 8 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 n e w _ d a t e _ m o d i f i e d < / s t r i n g > < / k e y > < v a l u e > < i n t > 2 3 3 < / i n t > < / v a l u e > < / i t e m > < i t e m > < k e y > < s t r i n g > F Y < / s t r i n g > < / k e y > < v a l u e > < i n t > 7 0 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 t o t a l _ c o g s 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d a t e _ 8 1 d f b 4 5 7 - 5 b 4 e - 4 5 d 0 - a 3 f e - d e 9 8 d 3 7 3 1 0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 1 9 8 < / i n t > < / v a l u e > < / i t e m > < i t e m > < k e y > < s t r i n g > F Y < / s t r i n g > < / k e y > < v a l u e > < i n t > 7 0 < / i n t > < / v a l u e > < / i t e m > < i t e m > < k e y > < s t r i n g > m m m < / s t r i n g > < / k e y > < v a l u e > < i n t > 1 0 3 < / i n t > < / v a l u e > < / i t e m > < i t e m > < k e y > < s t r i n g > q u a r t e r < / s t r i n g > < / k e y > < v a l u e > < i n t > 1 1 8 < / i n t > < / v a l u e > < / i t e m > < i t e m > < k e y > < s t r i n g > F Y _ m o n t h _ n o 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 7 < / F o c u s R o w > < S e l e c t i o n E n d C o l u m n > 1 < / S e l e c t i o n E n d C o l u m n > < S e l e c t i o n E n d R o w > 7 < / S e l e c t i o n E n d R o w > < S e l e c t i o n S t a r t C o l u m n > 1 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 T a b l e s \ d i m _ d a t e \ T a b l e s \ d i m _ d a t e \ C o l u m n s \ m o n t h _ n u m \ A d d i t i o n a l   I n f o \ E r r o r 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 2 0 6 . 6 6 6 6 6 6 6 6 6 6 6 5 2 6 < / H e i g h t > < I s E x p a n d e d > t r u e < / I s E x p a n d e d > < L a y e d O u t > t r u e < / L a y e d O u t > < L e f t > 3 1 2 . 7 6 2 8 5 6 0 9 9 0 0 0 8 3 < / L e f t > < T o p > 3 9 . 3 3 3 3 3 3 3 3 3 3 3 3 1 1 5 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 1 7 1 . 3 3 3 3 3 3 3 3 3 3 3 3 2 6 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 2 3 2 < / H e i g h t > < I s E x p a n d e d > t r u e < / I s E x p a n d e d > < L a y e d O u t > t r u e < / L a y e d O u t > < L e f t > 1 0 3 0 . 5 7 0 4 7 7 2 3 4 3 3 2 7 < / L e f t > < T a b I n d e x > 2 < / T a b I n d e x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 4 6 9 . 3 3 3 3 3 3 3 3 3 3 3 3 3 7 < / H e i g h t > < I s E x p a n d e d > t r u e < / I s E x p a n d e d > < I s F o c u s e d > t r u e < / I s F o c u s e d > < L a y e d O u t > t r u e < / L a y e d O u t > < L e f t > 6 3 5 . 1 4 0 9 5 4 4 6 8 6 6 4 7 5 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 1 0 4 3 . 2 3 7 1 4 3 9 0 0 9 9 9 4 < / L e f t > < T a b I n d e x > 4 < / T a b I n d e x > < T o p > 3 3 9 . 6 6 6 6 6 6 6 6 6 6 6 6 5 2 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 T a b l e s \ d i m _ d a t e \ T a b l e s \ d i m _ d a t e \ C o l u m n s \ m o n t h _ n u m \ A d d i t i o n a l 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 4 5 8 . 5 7 0 4 7 7 2 3 4 3 3 2 6 6 < / L e f t > < T a b I n d e x > 5 < / T a b I n d e x > < T o p > 5 1 1 . 6 6 6 6 6 6 6 6 6 6 6 6 5 2 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 ( 2 9 6 . 7 6 2 8 5 6 0 9 9 0 0 1 , 1 4 2 . 6 6 6 6 6 7 ) .   E n d   p o i n t   2 :   ( 2 1 6 , 2 3 6 . 3 3 3 3 3 3 ) 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 2 9 6 . 7 6 2 8 5 6 0 9 9 0 0 0 8 3 < / b : _ x > < b : _ y > 1 4 2 . 6 6 6 6 6 7 < / b : _ y > < / b : P o i n t > < b : P o i n t > < b : _ x > 2 5 8 . 3 8 1 4 2 8 < / b : _ x > < b : _ y > 1 4 2 . 6 6 6 6 6 7 < / b : _ y > < / b : P o i n t > < b : P o i n t > < b : _ x > 2 5 6 . 3 8 1 4 2 8 < / b : _ x > < b : _ y > 1 4 4 . 6 6 6 6 6 7 < / b : _ y > < / b : P o i n t > < b : P o i n t > < b : _ x > 2 5 6 . 3 8 1 4 2 8 < / b : _ x > < b : _ y > 2 3 4 . 3 3 3 3 3 3 < / b : _ y > < / b : P o i n t > < b : P o i n t > < b : _ x > 2 5 4 . 3 8 1 4 2 8 0 0 0 0 0 0 0 3 < / b : _ x > < b : _ y > 2 3 6 . 3 3 3 3 3 3 < / b : _ y > < / b : P o i n t > < b : P o i n t > < b : _ x > 2 1 6 < / b : _ x > < b : _ y > 2 3 6 . 3 3 3 3 3 2 9 9 9 9 9 9 9 8 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 2 9 6 . 7 6 2 8 5 6 0 9 9 0 0 0 8 3 < / b : _ x > < b : _ y > 1 3 4 . 6 6 6 6 6 7 < / b : _ y > < / L a b e l L o c a t i o n > < L o c a t i o n   x m l n s : b = " h t t p : / / s c h e m a s . d a t a c o n t r a c t . o r g / 2 0 0 4 / 0 7 / S y s t e m . W i n d o w s " > < b : _ x > 3 1 2 . 7 6 2 8 5 6 0 9 9 0 0 0 8 3 < / b : _ x > < b : _ y > 1 4 2 . 6 6 6 6 6 7 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 2 2 8 . 3 3 3 3 3 2 9 9 9 9 9 9 9 8 < / b : _ y > < / L a b e l L o c a t i o n > < L o c a t i o n   x m l n s : b = " h t t p : / / s c h e m a s . d a t a c o n t r a c t . o r g / 2 0 0 4 / 0 7 / S y s t e m . W i n d o w s " > < b : _ x > 2 0 0 < / b : _ x > < b : _ y > 2 3 6 . 3 3 3 3 3 3 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 2 9 6 . 7 6 2 8 5 6 0 9 9 0 0 0 8 3 < / b : _ x > < b : _ y > 1 4 2 . 6 6 6 6 6 7 < / b : _ y > < / b : P o i n t > < b : P o i n t > < b : _ x > 2 5 8 . 3 8 1 4 2 8 < / b : _ x > < b : _ y > 1 4 2 . 6 6 6 6 6 7 < / b : _ y > < / b : P o i n t > < b : P o i n t > < b : _ x > 2 5 6 . 3 8 1 4 2 8 < / b : _ x > < b : _ y > 1 4 4 . 6 6 6 6 6 7 < / b : _ y > < / b : P o i n t > < b : P o i n t > < b : _ x > 2 5 6 . 3 8 1 4 2 8 < / b : _ x > < b : _ y > 2 3 4 . 3 3 3 3 3 3 < / b : _ y > < / b : P o i n t > < b : P o i n t > < b : _ x > 2 5 4 . 3 8 1 4 2 8 0 0 0 0 0 0 0 3 < / b : _ x > < b : _ y > 2 3 6 . 3 3 3 3 3 3 < / b : _ y > < / b : P o i n t > < b : P o i n t > < b : _ x > 2 1 6 < / b : _ x > < b : _ y > 2 3 6 . 3 3 3 3 3 2 9 9 9 9 9 9 9 8 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 ( 6 1 9 . 1 4 0 9 5 4 4 6 8 6 6 5 , 2 3 4 . 6 6 6 6 6 7 ) .   E n d   p o i n t   2 :   ( 5 2 8 . 7 6 2 8 5 6 0 9 9 0 0 1 , 1 4 2 . 6 6 6 6 6 7 ) 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 6 1 9 . 1 4 0 9 5 4 4 6 8 6 6 4 7 5 < / b : _ x > < b : _ y > 2 3 4 . 6 6 6 6 6 7 0 0 0 0 0 0 0 2 < / b : _ y > < / b : P o i n t > < b : P o i n t > < b : _ x > 5 7 5 . 9 5 1 9 0 5 < / b : _ x > < b : _ y > 2 3 4 . 6 6 6 6 6 7 < / b : _ y > < / b : P o i n t > < b : P o i n t > < b : _ x > 5 7 3 . 9 5 1 9 0 5 < / b : _ x > < b : _ y > 2 3 2 . 6 6 6 6 6 7 < / b : _ y > < / b : P o i n t > < b : P o i n t > < b : _ x > 5 7 3 . 9 5 1 9 0 5 < / b : _ x > < b : _ y > 1 4 4 . 6 6 6 6 6 7 < / b : _ y > < / b : P o i n t > < b : P o i n t > < b : _ x > 5 7 1 . 9 5 1 9 0 5 < / b : _ x > < b : _ y > 1 4 2 . 6 6 6 6 6 7 < / b : _ y > < / b : P o i n t > < b : P o i n t > < b : _ x > 5 2 8 . 7 6 2 8 5 6 0 9 9 0 0 0 8 3 < / b : _ x > < b : _ y > 1 4 2 . 6 6 6 6 6 7 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 6 1 9 . 1 4 0 9 5 4 4 6 8 6 6 4 7 5 < / b : _ x > < b : _ y > 2 2 6 . 6 6 6 6 6 7 0 0 0 0 0 0 0 2 < / b : _ y > < / L a b e l L o c a t i o n > < L o c a t i o n   x m l n s : b = " h t t p : / / s c h e m a s . d a t a c o n t r a c t . o r g / 2 0 0 4 / 0 7 / S y s t e m . W i n d o w s " > < b : _ x > 6 3 5 . 1 4 0 9 5 4 4 6 8 6 6 4 7 5 < / b : _ x > < b : _ y > 2 3 4 . 6 6 6 6 6 7 0 0 0 0 0 0 0 2 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 5 1 2 . 7 6 2 8 5 6 0 9 9 0 0 0 8 3 < / b : _ x > < b : _ y > 1 3 4 . 6 6 6 6 6 7 < / b : _ y > < / L a b e l L o c a t i o n > < L o c a t i o n   x m l n s : b = " h t t p : / / s c h e m a s . d a t a c o n t r a c t . o r g / 2 0 0 4 / 0 7 / S y s t e m . W i n d o w s " > < b : _ x > 5 1 2 . 7 6 2 8 5 6 0 9 9 0 0 0 8 3 < / b : _ x > < b : _ y > 1 4 2 . 6 6 6 6 6 7 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 6 1 9 . 1 4 0 9 5 4 4 6 8 6 6 4 7 5 < / b : _ x > < b : _ y > 2 3 4 . 6 6 6 6 6 7 0 0 0 0 0 0 0 2 < / b : _ y > < / b : P o i n t > < b : P o i n t > < b : _ x > 5 7 5 . 9 5 1 9 0 5 < / b : _ x > < b : _ y > 2 3 4 . 6 6 6 6 6 7 < / b : _ y > < / b : P o i n t > < b : P o i n t > < b : _ x > 5 7 3 . 9 5 1 9 0 5 < / b : _ x > < b : _ y > 2 3 2 . 6 6 6 6 6 7 < / b : _ y > < / b : P o i n t > < b : P o i n t > < b : _ x > 5 7 3 . 9 5 1 9 0 5 < / b : _ x > < b : _ y > 1 4 4 . 6 6 6 6 6 7 < / b : _ y > < / b : P o i n t > < b : P o i n t > < b : _ x > 5 7 1 . 9 5 1 9 0 5 < / b : _ x > < b : _ y > 1 4 2 . 6 6 6 6 6 7 < / b : _ y > < / b : P o i n t > < b : P o i n t > < b : _ x > 5 2 8 . 7 6 2 8 5 6 0 9 9 0 0 0 8 3 < / b : _ x > < b : _ y > 1 4 2 . 6 6 6 6 6 7 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 ( 8 5 1 . 1 4 0 9 5 4 4 6 8 6 6 5 , 2 2 4 . 6 6 6 6 6 7 ) .   E n d   p o i n t   2 :   ( 1 0 1 4 . 5 7 0 4 7 7 2 3 4 3 3 , 1 1 6 ) 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 8 5 1 . 1 4 0 9 5 4 4 6 8 6 6 4 7 5 < / b : _ x > < b : _ y > 2 2 4 . 6 6 6 6 6 6 9 9 9 9 9 9 9 6 < / b : _ y > < / b : P o i n t > < b : P o i n t > < b : _ x > 9 3 0 . 8 5 5 7 1 5 5 < / b : _ x > < b : _ y > 2 2 4 . 6 6 6 6 6 7 < / b : _ y > < / b : P o i n t > < b : P o i n t > < b : _ x > 9 3 2 . 8 5 5 7 1 5 5 < / b : _ x > < b : _ y > 2 2 2 . 6 6 6 6 6 7 < / b : _ y > < / b : P o i n t > < b : P o i n t > < b : _ x > 9 3 2 . 8 5 5 7 1 5 5 < / b : _ x > < b : _ y > 1 1 8 < / b : _ y > < / b : P o i n t > < b : P o i n t > < b : _ x > 9 3 4 . 8 5 5 7 1 5 5 < / b : _ x > < b : _ y > 1 1 6 < / b : _ y > < / b : P o i n t > < b : P o i n t > < b : _ x > 1 0 1 4 . 5 7 0 4 7 7 2 3 4 3 3 2 5 < / b : _ x > < b : _ y > 1 1 6 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 8 3 5 . 1 4 0 9 5 4 4 6 8 6 6 4 7 5 < / b : _ x > < b : _ y > 2 1 6 . 6 6 6 6 6 6 9 9 9 9 9 9 9 6 < / b : _ y > < / L a b e l L o c a t i o n > < L o c a t i o n   x m l n s : b = " h t t p : / / s c h e m a s . d a t a c o n t r a c t . o r g / 2 0 0 4 / 0 7 / S y s t e m . W i n d o w s " > < b : _ x > 8 3 5 . 1 4 0 9 5 4 4 6 8 6 6 4 7 5 < / b : _ x > < b : _ y > 2 2 4 . 6 6 6 6 6 7 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 1 0 1 4 . 5 7 0 4 7 7 2 3 4 3 3 2 5 < / b : _ x > < b : _ y > 1 0 8 < / b : _ y > < / L a b e l L o c a t i o n > < L o c a t i o n   x m l n s : b = " h t t p : / / s c h e m a s . d a t a c o n t r a c t . o r g / 2 0 0 4 / 0 7 / S y s t e m . W i n d o w s " > < b : _ x > 1 0 3 0 . 5 7 0 4 7 7 2 3 4 3 3 2 7 < / b : _ x > < b : _ y > 1 1 6 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 8 5 1 . 1 4 0 9 5 4 4 6 8 6 6 4 7 5 < / b : _ x > < b : _ y > 2 2 4 . 6 6 6 6 6 6 9 9 9 9 9 9 9 6 < / b : _ y > < / b : P o i n t > < b : P o i n t > < b : _ x > 9 3 0 . 8 5 5 7 1 5 5 < / b : _ x > < b : _ y > 2 2 4 . 6 6 6 6 6 7 < / b : _ y > < / b : P o i n t > < b : P o i n t > < b : _ x > 9 3 2 . 8 5 5 7 1 5 5 < / b : _ x > < b : _ y > 2 2 2 . 6 6 6 6 6 7 < / b : _ y > < / b : P o i n t > < b : P o i n t > < b : _ x > 9 3 2 . 8 5 5 7 1 5 5 < / b : _ x > < b : _ y > 1 1 8 < / b : _ y > < / b : P o i n t > < b : P o i n t > < b : _ x > 9 3 4 . 8 5 5 7 1 5 5 < / b : _ x > < b : _ y > 1 1 6 < / b : _ y > < / b : P o i n t > < b : P o i n t > < b : _ x > 1 0 1 4 . 5 7 0 4 7 7 2 3 4 3 3 2 5 < / b : _ x > < b : _ y > 1 1 6 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 ( 8 5 1 . 1 4 0 9 5 4 4 6 8 6 6 5 , 2 4 4 . 6 6 6 6 6 7 ) .   E n d   p o i n t   2 :   ( 1 0 2 7 . 2 3 7 1 4 3 9 0 1 , 4 0 4 . 6 6 6 6 6 7 ) 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 8 5 1 . 1 4 0 9 5 4 4 6 8 6 6 4 8 6 < / b : _ x > < b : _ y > 2 4 4 . 6 6 6 6 6 7 0 0 0 0 0 0 0 2 < / b : _ y > < / b : P o i n t > < b : P o i n t > < b : _ x > 9 3 7 . 1 8 9 0 4 9 < / b : _ x > < b : _ y > 2 4 4 . 6 6 6 6 6 7 < / b : _ y > < / b : P o i n t > < b : P o i n t > < b : _ x > 9 3 9 . 1 8 9 0 4 9 < / b : _ x > < b : _ y > 2 4 6 . 6 6 6 6 6 7 < / b : _ y > < / b : P o i n t > < b : P o i n t > < b : _ x > 9 3 9 . 1 8 9 0 4 9 < / b : _ x > < b : _ y > 4 0 2 . 6 6 6 6 6 7 < / b : _ y > < / b : P o i n t > < b : P o i n t > < b : _ x > 9 4 1 . 1 8 9 0 4 9 < / b : _ x > < b : _ y > 4 0 4 . 6 6 6 6 6 7 < / b : _ y > < / b : P o i n t > < b : P o i n t > < b : _ x > 1 0 2 7 . 2 3 7 1 4 3 9 0 0 9 9 9 4 < / b : _ x > < b : _ y > 4 0 4 . 6 6 6 6 6 6 9 9 9 9 9 9 9 6 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 8 3 5 . 1 4 0 9 5 4 4 6 8 6 6 4 8 6 < / b : _ x > < b : _ y > 2 3 6 . 6 6 6 6 6 7 0 0 0 0 0 0 0 2 < / b : _ y > < / L a b e l L o c a t i o n > < L o c a t i o n   x m l n s : b = " h t t p : / / s c h e m a s . d a t a c o n t r a c t . o r g / 2 0 0 4 / 0 7 / S y s t e m . W i n d o w s " > < b : _ x > 8 3 5 . 1 4 0 9 5 4 4 6 8 6 6 4 7 5 < / b : _ x > < b : _ y > 2 4 4 . 6 6 6 6 6 7 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 1 0 2 7 . 2 3 7 1 4 3 9 0 0 9 9 9 4 < / b : _ x > < b : _ y > 3 9 6 . 6 6 6 6 6 6 9 9 9 9 9 9 9 6 < / b : _ y > < / L a b e l L o c a t i o n > < L o c a t i o n   x m l n s : b = " h t t p : / / s c h e m a s . d a t a c o n t r a c t . o r g / 2 0 0 4 / 0 7 / S y s t e m . W i n d o w s " > < b : _ x > 1 0 4 3 . 2 3 7 1 4 3 9 0 0 9 9 9 4 < / b : _ x > < b : _ y > 4 0 4 . 6 6 6 6 6 7 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 8 5 1 . 1 4 0 9 5 4 4 6 8 6 6 4 8 6 < / b : _ x > < b : _ y > 2 4 4 . 6 6 6 6 6 7 0 0 0 0 0 0 0 2 < / b : _ y > < / b : P o i n t > < b : P o i n t > < b : _ x > 9 3 7 . 1 8 9 0 4 9 < / b : _ x > < b : _ y > 2 4 4 . 6 6 6 6 6 7 < / b : _ y > < / b : P o i n t > < b : P o i n t > < b : _ x > 9 3 9 . 1 8 9 0 4 9 < / b : _ x > < b : _ y > 2 4 6 . 6 6 6 6 6 7 < / b : _ y > < / b : P o i n t > < b : P o i n t > < b : _ x > 9 3 9 . 1 8 9 0 4 9 < / b : _ x > < b : _ y > 4 0 2 . 6 6 6 6 6 7 < / b : _ y > < / b : P o i n t > < b : P o i n t > < b : _ x > 9 4 1 . 1 8 9 0 4 9 < / b : _ x > < b : _ y > 4 0 4 . 6 6 6 6 6 7 < / b : _ y > < / b : P o i n t > < b : P o i n t > < b : _ x > 1 0 2 7 . 2 3 7 1 4 3 9 0 0 9 9 9 4 < / b : _ x > < b : _ y > 4 0 4 . 6 6 6 6 6 6 9 9 9 9 9 9 9 6 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 ( 4 4 2 . 5 7 0 4 7 7 2 3 4 3 3 3 , 5 8 6 . 6 6 6 6 6 7 ) .   E n d   p o i n t   2 :   ( 2 1 6 , 2 5 6 . 3 3 3 3 3 3 ) 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 4 4 2 . 5 7 0 4 7 7 2 3 4 3 3 2 6 6 < / b : _ x > < b : _ y > 5 8 6 . 6 6 6 6 6 7 < / b : _ y > < / b : P o i n t > < b : P o i n t > < b : _ x > 2 9 5 . 2 6 2 8 5 6 0 0 4 5 < / b : _ x > < b : _ y > 5 8 6 . 6 6 6 6 6 7 < / b : _ y > < / b : P o i n t > < b : P o i n t > < b : _ x > 2 9 3 . 2 6 2 8 5 6 0 0 4 5 < / b : _ x > < b : _ y > 5 8 4 . 6 6 6 6 6 7 < / b : _ y > < / b : P o i n t > < b : P o i n t > < b : _ x > 2 9 3 . 2 6 2 8 5 6 0 0 4 5 < / b : _ x > < b : _ y > 2 5 8 . 3 3 3 3 3 3 < / b : _ y > < / b : P o i n t > < b : P o i n t > < b : _ x > 2 9 1 . 2 6 2 8 5 6 0 0 4 5 < / b : _ x > < b : _ y > 2 5 6 . 3 3 3 3 3 3 < / b : _ y > < / b : P o i n t > < b : P o i n t > < b : _ x > 2 1 5 . 9 9 9 9 9 9 9 9 9 9 9 9 9 4 < / b : _ x > < b : _ y > 2 5 6 . 3 3 3 3 3 3 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 4 4 2 . 5 7 0 4 7 7 2 3 4 3 3 2 6 6 < / b : _ x > < b : _ y > 5 7 8 . 6 6 6 6 6 7 < / b : _ y > < / L a b e l L o c a t i o n > < L o c a t i o n   x m l n s : b = " h t t p : / / s c h e m a s . d a t a c o n t r a c t . o r g / 2 0 0 4 / 0 7 / S y s t e m . W i n d o w s " > < b : _ x > 4 5 8 . 5 7 0 4 7 7 2 3 4 3 3 2 6 6 < / b : _ x > < b : _ y > 5 8 6 . 6 6 6 6 6 7 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 2 4 8 . 3 3 3 3 3 2 9 9 9 9 9 9 9 8 < / b : _ y > < / L a b e l L o c a t i o n > < L o c a t i o n   x m l n s : b = " h t t p : / / s c h e m a s . d a t a c o n t r a c t . o r g / 2 0 0 4 / 0 7 / S y s t e m . W i n d o w s " > < b : _ x > 2 0 0 < / b : _ x > < b : _ y > 2 5 6 . 3 3 3 3 3 3 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 4 4 2 . 5 7 0 4 7 7 2 3 4 3 3 2 6 6 < / b : _ x > < b : _ y > 5 8 6 . 6 6 6 6 6 7 < / b : _ y > < / b : P o i n t > < b : P o i n t > < b : _ x > 2 9 5 . 2 6 2 8 5 6 0 0 4 5 < / b : _ x > < b : _ y > 5 8 6 . 6 6 6 6 6 7 < / b : _ y > < / b : P o i n t > < b : P o i n t > < b : _ x > 2 9 3 . 2 6 2 8 5 6 0 0 4 5 < / b : _ x > < b : _ y > 5 8 4 . 6 6 6 6 6 7 < / b : _ y > < / b : P o i n t > < b : P o i n t > < b : _ x > 2 9 3 . 2 6 2 8 5 6 0 0 4 5 < / b : _ x > < b : _ y > 2 5 8 . 3 3 3 3 3 3 < / b : _ y > < / b : P o i n t > < b : P o i n t > < b : _ x > 2 9 1 . 2 6 2 8 5 6 0 0 4 5 < / b : _ x > < b : _ y > 2 5 6 . 3 3 3 3 3 3 < / b : _ y > < / b : P o i n t > < b : P o i n t > < b : _ x > 2 1 5 . 9 9 9 9 9 9 9 9 9 9 9 9 9 4 < / b : _ x > < b : _ y > 2 5 6 . 3 3 3 3 3 3 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 ( 6 7 4 . 5 7 0 4 7 7 2 3 4 3 3 3 , 5 8 6 . 6 6 6 6 6 7 ) .   E n d   p o i n t   2 :   ( 1 0 2 7 . 2 3 7 1 4 3 9 0 1 , 4 2 4 . 6 6 6 6 6 7 ) 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 6 7 4 . 5 7 0 4 7 7 2 3 4 3 3 2 6 6 < / b : _ x > < b : _ y > 5 8 6 . 6 6 6 6 6 7 < / b : _ y > < / b : P o i n t > < b : P o i n t > < b : _ x > 8 5 2 . 6 4 0 9 5 3 9 9 6 2 6 2 8 5 < / b : _ x > < b : _ y > 5 8 6 . 6 6 6 6 6 7 < / b : _ y > < / b : P o i n t > < b : P o i n t > < b : _ x > 8 5 4 . 6 4 0 9 5 3 9 9 6 2 6 2 8 5 < / b : _ x > < b : _ y > 5 8 4 . 6 6 6 6 6 7 < / b : _ y > < / b : P o i n t > < b : P o i n t > < b : _ x > 8 5 4 . 6 4 0 9 5 3 9 9 6 2 6 2 8 5 < / b : _ x > < b : _ y > 4 2 6 . 6 6 6 6 6 7 < / b : _ y > < / b : P o i n t > < b : P o i n t > < b : _ x > 8 5 6 . 6 4 0 9 5 3 9 9 6 2 6 2 8 5 < / b : _ x > < b : _ y > 4 2 4 . 6 6 6 6 6 7 < / b : _ y > < / b : P o i n t > < b : P o i n t > < b : _ x > 1 0 2 7 . 2 3 7 1 4 3 9 0 0 9 9 9 4 < / b : _ x > < b : _ y > 4 2 4 . 6 6 6 6 6 7 0 0 0 0 0 0 0 7 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 6 5 8 . 5 7 0 4 7 7 2 3 4 3 3 2 6 6 < / b : _ x > < b : _ y > 5 7 8 . 6 6 6 6 6 7 < / b : _ y > < / L a b e l L o c a t i o n > < L o c a t i o n   x m l n s : b = " h t t p : / / s c h e m a s . d a t a c o n t r a c t . o r g / 2 0 0 4 / 0 7 / S y s t e m . W i n d o w s " > < b : _ x > 6 5 8 . 5 7 0 4 7 7 2 3 4 3 3 2 6 6 < / b : _ x > < b : _ y > 5 8 6 . 6 6 6 6 6 7 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 1 0 2 7 . 2 3 7 1 4 3 9 0 0 9 9 9 4 < / b : _ x > < b : _ y > 4 1 6 . 6 6 6 6 6 7 0 0 0 0 0 0 0 7 < / b : _ y > < / L a b e l L o c a t i o n > < L o c a t i o n   x m l n s : b = " h t t p : / / s c h e m a s . d a t a c o n t r a c t . o r g / 2 0 0 4 / 0 7 / S y s t e m . W i n d o w s " > < b : _ x > 1 0 4 3 . 2 3 7 1 4 3 9 0 0 9 9 9 4 < / b : _ x > < b : _ y > 4 2 4 . 6 6 6 6 6 7 0 0 0 0 0 0 0 7 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 6 7 4 . 5 7 0 4 7 7 2 3 4 3 3 2 6 6 < / b : _ x > < b : _ y > 5 8 6 . 6 6 6 6 6 7 < / b : _ y > < / b : P o i n t > < b : P o i n t > < b : _ x > 8 5 2 . 6 4 0 9 5 3 9 9 6 2 6 2 8 5 < / b : _ x > < b : _ y > 5 8 6 . 6 6 6 6 6 7 < / b : _ y > < / b : P o i n t > < b : P o i n t > < b : _ x > 8 5 4 . 6 4 0 9 5 3 9 9 6 2 6 2 8 5 < / b : _ x > < b : _ y > 5 8 4 . 6 6 6 6 6 7 < / b : _ y > < / b : P o i n t > < b : P o i n t > < b : _ x > 8 5 4 . 6 4 0 9 5 3 9 9 6 2 6 2 8 5 < / b : _ x > < b : _ y > 4 2 6 . 6 6 6 6 6 7 < / b : _ y > < / b : P o i n t > < b : P o i n t > < b : _ x > 8 5 6 . 6 4 0 9 5 3 9 9 6 2 6 2 8 5 < / b : _ x > < b : _ y > 4 2 4 . 6 6 6 6 6 7 < / b : _ y > < / b : P o i n t > < b : P o i n t > < b : _ x > 1 0 2 7 . 2 3 7 1 4 3 9 0 0 9 9 9 4 < / b : _ x > < b : _ y > 4 2 4 . 6 6 6 6 6 7 0 0 0 0 0 0 0 7 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 2 0 2 4 - 0 5 - 0 4 T 1 5 : 3 3 : 1 0 . 9 1 3 3 3 3 9 + 0 5 : 3 0 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2 0 a e 7 2 7 4 - 2 b d 9 - 4 e 3 b - 9 d b 1 - 9 d d 1 b 8 7 5 9 4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 9 3 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1 f 0 3 6 b 7 d - 4 3 5 f - 4 1 2 1 - 9 5 6 d - 5 5 5 4 8 a 7 9 2 4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d c 6 d a 3 9 4 - b c 2 0 - 4 6 b e - a 6 9 3 - 6 8 5 9 4 3 7 e c 5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94F7B4E-88B9-4F05-99BB-45259303D7EB}">
  <ds:schemaRefs/>
</ds:datastoreItem>
</file>

<file path=customXml/itemProps10.xml><?xml version="1.0" encoding="utf-8"?>
<ds:datastoreItem xmlns:ds="http://schemas.openxmlformats.org/officeDocument/2006/customXml" ds:itemID="{EC57CB4B-0FE7-45B0-991A-DF7801A8D2CB}">
  <ds:schemaRefs/>
</ds:datastoreItem>
</file>

<file path=customXml/itemProps11.xml><?xml version="1.0" encoding="utf-8"?>
<ds:datastoreItem xmlns:ds="http://schemas.openxmlformats.org/officeDocument/2006/customXml" ds:itemID="{C4F76CCF-7A85-48F7-BAD1-3C47113A1B75}">
  <ds:schemaRefs/>
</ds:datastoreItem>
</file>

<file path=customXml/itemProps12.xml><?xml version="1.0" encoding="utf-8"?>
<ds:datastoreItem xmlns:ds="http://schemas.openxmlformats.org/officeDocument/2006/customXml" ds:itemID="{9D25AB10-87D5-4225-B23A-56DDCC4FDC6D}">
  <ds:schemaRefs/>
</ds:datastoreItem>
</file>

<file path=customXml/itemProps13.xml><?xml version="1.0" encoding="utf-8"?>
<ds:datastoreItem xmlns:ds="http://schemas.openxmlformats.org/officeDocument/2006/customXml" ds:itemID="{20AF8B86-2074-4A77-B746-E47F6AEA6207}">
  <ds:schemaRefs/>
</ds:datastoreItem>
</file>

<file path=customXml/itemProps14.xml><?xml version="1.0" encoding="utf-8"?>
<ds:datastoreItem xmlns:ds="http://schemas.openxmlformats.org/officeDocument/2006/customXml" ds:itemID="{22B9183F-9F9D-40D1-9308-7EEC6A63CDE4}">
  <ds:schemaRefs/>
</ds:datastoreItem>
</file>

<file path=customXml/itemProps15.xml><?xml version="1.0" encoding="utf-8"?>
<ds:datastoreItem xmlns:ds="http://schemas.openxmlformats.org/officeDocument/2006/customXml" ds:itemID="{CA38A25E-4BB4-4562-9CF8-53F10A4BDCD5}">
  <ds:schemaRefs/>
</ds:datastoreItem>
</file>

<file path=customXml/itemProps16.xml><?xml version="1.0" encoding="utf-8"?>
<ds:datastoreItem xmlns:ds="http://schemas.openxmlformats.org/officeDocument/2006/customXml" ds:itemID="{BB1E221C-BD01-450E-AFFD-72D3EAAE4FBD}">
  <ds:schemaRefs/>
</ds:datastoreItem>
</file>

<file path=customXml/itemProps17.xml><?xml version="1.0" encoding="utf-8"?>
<ds:datastoreItem xmlns:ds="http://schemas.openxmlformats.org/officeDocument/2006/customXml" ds:itemID="{2DA75217-CDB3-4364-BFF9-A7A7AF9229B7}">
  <ds:schemaRefs/>
</ds:datastoreItem>
</file>

<file path=customXml/itemProps18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9.xml><?xml version="1.0" encoding="utf-8"?>
<ds:datastoreItem xmlns:ds="http://schemas.openxmlformats.org/officeDocument/2006/customXml" ds:itemID="{D7C1AC8D-0DAC-452D-A5FB-00AFD462ED6E}">
  <ds:schemaRefs/>
</ds:datastoreItem>
</file>

<file path=customXml/itemProps2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17910A59-062A-4470-B7FB-49C0EC755A7B}">
  <ds:schemaRefs/>
</ds:datastoreItem>
</file>

<file path=customXml/itemProps21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C49EE760-6A9D-48ED-AC5A-4BC7A967C56A}">
  <ds:schemaRefs/>
</ds:datastoreItem>
</file>

<file path=customXml/itemProps23.xml><?xml version="1.0" encoding="utf-8"?>
<ds:datastoreItem xmlns:ds="http://schemas.openxmlformats.org/officeDocument/2006/customXml" ds:itemID="{972361C1-C165-45FF-98C0-3C86A0DB47DD}">
  <ds:schemaRefs/>
</ds:datastoreItem>
</file>

<file path=customXml/itemProps24.xml><?xml version="1.0" encoding="utf-8"?>
<ds:datastoreItem xmlns:ds="http://schemas.openxmlformats.org/officeDocument/2006/customXml" ds:itemID="{2E20903E-8D74-44E2-976A-B781EB32AC0F}">
  <ds:schemaRefs/>
</ds:datastoreItem>
</file>

<file path=customXml/itemProps25.xml><?xml version="1.0" encoding="utf-8"?>
<ds:datastoreItem xmlns:ds="http://schemas.openxmlformats.org/officeDocument/2006/customXml" ds:itemID="{04BEFF5F-D429-41F7-A410-A16F5D1D7428}">
  <ds:schemaRefs/>
</ds:datastoreItem>
</file>

<file path=customXml/itemProps26.xml><?xml version="1.0" encoding="utf-8"?>
<ds:datastoreItem xmlns:ds="http://schemas.openxmlformats.org/officeDocument/2006/customXml" ds:itemID="{F117689B-5E5E-4988-BE6C-B97977D59E7A}">
  <ds:schemaRefs/>
</ds:datastoreItem>
</file>

<file path=customXml/itemProps27.xml><?xml version="1.0" encoding="utf-8"?>
<ds:datastoreItem xmlns:ds="http://schemas.openxmlformats.org/officeDocument/2006/customXml" ds:itemID="{B387B3E6-44E7-4D8B-91C1-3EB0837221D2}">
  <ds:schemaRefs/>
</ds:datastoreItem>
</file>

<file path=customXml/itemProps28.xml><?xml version="1.0" encoding="utf-8"?>
<ds:datastoreItem xmlns:ds="http://schemas.openxmlformats.org/officeDocument/2006/customXml" ds:itemID="{1529A95F-7D0B-4EDF-B136-0D6D7EEC63D6}">
  <ds:schemaRefs/>
</ds:datastoreItem>
</file>

<file path=customXml/itemProps29.xml><?xml version="1.0" encoding="utf-8"?>
<ds:datastoreItem xmlns:ds="http://schemas.openxmlformats.org/officeDocument/2006/customXml" ds:itemID="{722D7A2F-D56F-4E90-A321-08B142C79124}">
  <ds:schemaRefs/>
</ds:datastoreItem>
</file>

<file path=customXml/itemProps3.xml><?xml version="1.0" encoding="utf-8"?>
<ds:datastoreItem xmlns:ds="http://schemas.openxmlformats.org/officeDocument/2006/customXml" ds:itemID="{F6536714-714D-464B-B5D7-A6CEC9D2DFCB}">
  <ds:schemaRefs/>
</ds:datastoreItem>
</file>

<file path=customXml/itemProps4.xml><?xml version="1.0" encoding="utf-8"?>
<ds:datastoreItem xmlns:ds="http://schemas.openxmlformats.org/officeDocument/2006/customXml" ds:itemID="{B72A234E-1F29-4285-8493-643113CF7644}">
  <ds:schemaRefs/>
</ds:datastoreItem>
</file>

<file path=customXml/itemProps5.xml><?xml version="1.0" encoding="utf-8"?>
<ds:datastoreItem xmlns:ds="http://schemas.openxmlformats.org/officeDocument/2006/customXml" ds:itemID="{33863947-CE0C-46A0-8343-C34DDB39BE80}">
  <ds:schemaRefs/>
</ds:datastoreItem>
</file>

<file path=customXml/itemProps6.xml><?xml version="1.0" encoding="utf-8"?>
<ds:datastoreItem xmlns:ds="http://schemas.openxmlformats.org/officeDocument/2006/customXml" ds:itemID="{598F1988-1069-4CEC-8570-F914A0561B6A}">
  <ds:schemaRefs/>
</ds:datastoreItem>
</file>

<file path=customXml/itemProps7.xml><?xml version="1.0" encoding="utf-8"?>
<ds:datastoreItem xmlns:ds="http://schemas.openxmlformats.org/officeDocument/2006/customXml" ds:itemID="{F7401FD8-95D2-47E8-9797-1C97BFC7A8F8}">
  <ds:schemaRefs/>
</ds:datastoreItem>
</file>

<file path=customXml/itemProps8.xml><?xml version="1.0" encoding="utf-8"?>
<ds:datastoreItem xmlns:ds="http://schemas.openxmlformats.org/officeDocument/2006/customXml" ds:itemID="{001CDA42-8068-4544-8499-A498483393C4}">
  <ds:schemaRefs/>
</ds:datastoreItem>
</file>

<file path=customXml/itemProps9.xml><?xml version="1.0" encoding="utf-8"?>
<ds:datastoreItem xmlns:ds="http://schemas.openxmlformats.org/officeDocument/2006/customXml" ds:itemID="{D39B6F42-FA39-4B77-9F91-869693CA6D7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Anupam Singh</cp:lastModifiedBy>
  <cp:lastPrinted>2024-06-14T08:33:06Z</cp:lastPrinted>
  <dcterms:created xsi:type="dcterms:W3CDTF">2015-06-05T18:17:20Z</dcterms:created>
  <dcterms:modified xsi:type="dcterms:W3CDTF">2024-06-14T08:33:12Z</dcterms:modified>
</cp:coreProperties>
</file>